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https://picara1-my.sharepoint.com/personal/rjk_picara_co_za/Documents/Picara Server/Broking/Proposal forms/picara - proposal forms - 2026-03 - excel/"/>
    </mc:Choice>
  </mc:AlternateContent>
  <xr:revisionPtr revIDLastSave="0" documentId="8_{47ED5937-1182-4EF7-8DB0-C5326A227A69}" xr6:coauthVersionLast="47" xr6:coauthVersionMax="47" xr10:uidLastSave="{00000000-0000-0000-0000-000000000000}"/>
  <bookViews>
    <workbookView xWindow="-120" yWindow="-120" windowWidth="38640" windowHeight="15720" xr2:uid="{00000000-000D-0000-FFFF-FFFF00000000}"/>
  </bookViews>
  <sheets>
    <sheet name="IMPORTANT" sheetId="10" r:id="rId1"/>
    <sheet name="general information" sheetId="4" r:id="rId2"/>
    <sheet name="form" sheetId="1" r:id="rId3"/>
    <sheet name="fund managers questionnaire" sheetId="14" r:id="rId4"/>
    <sheet name="marine &amp; aviation questionnaire" sheetId="17" r:id="rId5"/>
    <sheet name="outsource questionnaire" sheetId="18" r:id="rId6"/>
    <sheet name="additional information" sheetId="6" r:id="rId7"/>
    <sheet name="2026-2027 data" sheetId="12" state="hidden" r:id="rId8"/>
    <sheet name="address list" sheetId="11" state="hidden" r:id="rId9"/>
    <sheet name="2026-2027 insured-contact" sheetId="15" state="hidden" r:id="rId10"/>
    <sheet name="input data" sheetId="13" state="hidden" r:id="rId11"/>
    <sheet name="Sheet3" sheetId="3"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5" i="15" l="1"/>
  <c r="C44" i="15"/>
  <c r="G26" i="17"/>
  <c r="G43" i="17"/>
  <c r="A2" i="18" l="1"/>
  <c r="A2" i="17"/>
  <c r="B24" i="12" l="1"/>
  <c r="B25" i="12" l="1"/>
  <c r="A4" i="11" l="1"/>
  <c r="C43" i="15" l="1"/>
  <c r="C42" i="15"/>
  <c r="C41" i="15"/>
  <c r="C40" i="15"/>
  <c r="C39" i="15"/>
  <c r="C38" i="15"/>
  <c r="C37" i="15"/>
  <c r="C36" i="15"/>
  <c r="C35" i="15"/>
  <c r="C34" i="15"/>
  <c r="C33" i="15"/>
  <c r="C32" i="15"/>
  <c r="C31" i="15"/>
  <c r="C30" i="15"/>
  <c r="C29" i="15"/>
  <c r="C28" i="15"/>
  <c r="C27" i="15"/>
  <c r="C26" i="15"/>
  <c r="C25" i="15"/>
  <c r="C24" i="15"/>
  <c r="C23" i="15"/>
  <c r="C22" i="15"/>
  <c r="C21" i="15"/>
  <c r="C20" i="15"/>
  <c r="C19" i="15"/>
  <c r="C17" i="15"/>
  <c r="C16" i="15"/>
  <c r="C15" i="15"/>
  <c r="C14" i="15"/>
  <c r="C13" i="15"/>
  <c r="C12" i="15"/>
  <c r="C11" i="15"/>
  <c r="C10" i="15"/>
  <c r="C9" i="15"/>
  <c r="C8" i="15"/>
  <c r="C7" i="15"/>
  <c r="C6" i="15"/>
  <c r="C5" i="15"/>
  <c r="C4" i="15"/>
  <c r="C3" i="15"/>
  <c r="B23" i="12" l="1"/>
  <c r="B22" i="12"/>
  <c r="B21" i="12"/>
  <c r="B20" i="12"/>
  <c r="B19" i="12"/>
  <c r="B18" i="12"/>
  <c r="B17" i="12"/>
  <c r="B16" i="12"/>
  <c r="B15" i="12"/>
  <c r="B14" i="12"/>
  <c r="B13" i="12"/>
  <c r="B12" i="12"/>
  <c r="B11" i="12"/>
  <c r="B10" i="12"/>
  <c r="A2" i="6" l="1"/>
  <c r="A2" i="14"/>
  <c r="G223" i="1" l="1"/>
  <c r="G125" i="1" l="1"/>
  <c r="B59" i="12" l="1"/>
  <c r="B8" i="12" l="1"/>
  <c r="B6" i="12"/>
  <c r="B5" i="12"/>
  <c r="B4" i="12"/>
  <c r="B3" i="12"/>
  <c r="B57" i="12" l="1"/>
  <c r="M4" i="11"/>
  <c r="L4" i="11"/>
  <c r="K4" i="11"/>
  <c r="J4" i="11"/>
  <c r="I4" i="11"/>
  <c r="H4" i="11"/>
  <c r="G4" i="11"/>
  <c r="F4" i="11"/>
  <c r="E4" i="11"/>
  <c r="D4" i="11"/>
  <c r="B7" i="12" l="1"/>
  <c r="F169" i="1"/>
  <c r="B27" i="12" s="1"/>
  <c r="E169" i="1"/>
  <c r="B26" i="12" s="1"/>
</calcChain>
</file>

<file path=xl/sharedStrings.xml><?xml version="1.0" encoding="utf-8"?>
<sst xmlns="http://schemas.openxmlformats.org/spreadsheetml/2006/main" count="531" uniqueCount="459">
  <si>
    <t>Basic Information:</t>
  </si>
  <si>
    <t>Contact person -</t>
  </si>
  <si>
    <t>First Name:</t>
  </si>
  <si>
    <t>Surname:</t>
  </si>
  <si>
    <t>Code:</t>
  </si>
  <si>
    <t>Line 1:</t>
  </si>
  <si>
    <t>Line 2:</t>
  </si>
  <si>
    <t>Line 3:</t>
  </si>
  <si>
    <t>Line 4:</t>
  </si>
  <si>
    <t>Postal address -</t>
  </si>
  <si>
    <t xml:space="preserve">Physical address - </t>
  </si>
  <si>
    <t>Telephone number -</t>
  </si>
  <si>
    <t>Fax number -</t>
  </si>
  <si>
    <t>Cell phone number -</t>
  </si>
  <si>
    <t xml:space="preserve">E-mail address - </t>
  </si>
  <si>
    <t xml:space="preserve">VAT registration number (will be used on invoice) - </t>
  </si>
  <si>
    <t xml:space="preserve">Initial formation date of practice - </t>
  </si>
  <si>
    <t>(important for retro-active cover)</t>
  </si>
  <si>
    <t>February</t>
  </si>
  <si>
    <t>March</t>
  </si>
  <si>
    <t>April</t>
  </si>
  <si>
    <t>May</t>
  </si>
  <si>
    <t>June</t>
  </si>
  <si>
    <t>July</t>
  </si>
  <si>
    <t>August</t>
  </si>
  <si>
    <t>September</t>
  </si>
  <si>
    <t>October</t>
  </si>
  <si>
    <t xml:space="preserve">Number of all other staff employed </t>
  </si>
  <si>
    <t>Income to exclude VAT.</t>
  </si>
  <si>
    <t>Failure to provide accurate income figures could impair the coverage.</t>
  </si>
  <si>
    <t>c</t>
  </si>
  <si>
    <t>d</t>
  </si>
  <si>
    <t>e</t>
  </si>
  <si>
    <t xml:space="preserve"> a </t>
  </si>
  <si>
    <t xml:space="preserve"> b </t>
  </si>
  <si>
    <t>b</t>
  </si>
  <si>
    <t>a</t>
  </si>
  <si>
    <t>Is there any additional material information that you feel should be provided in order for Insurers to better determine the rate and analyse your risk exposure?</t>
  </si>
  <si>
    <t>Declaration</t>
  </si>
  <si>
    <t>broking@picara.co.za</t>
  </si>
  <si>
    <t>Professional Indemnity Insurance Proposal Form</t>
  </si>
  <si>
    <t>for</t>
  </si>
  <si>
    <t>Picara (Pty) Ltd</t>
  </si>
  <si>
    <t>E-mail – broking@picara.co.za</t>
  </si>
  <si>
    <t>Website - www.picara.co.za</t>
  </si>
  <si>
    <t>Company Registration No. 2007/000107/07</t>
  </si>
  <si>
    <t>Financial Services Provider No. 32446</t>
  </si>
  <si>
    <t>This proposal form will form the basis of the contract. Inaccuracies and incomplete information could impair the coverage. Please, therefore, answer all questions fully, attaching a separate sheet if space is insufficient.</t>
  </si>
  <si>
    <t>All material information that could impact on the determination of the premium or granting of cover must be declared.</t>
  </si>
  <si>
    <t>Please answer ALL questions fully – replies such as “see your records” or “as previously advised” are not acceptable. If the space provided is insufficient, a separate sheet should be attached.</t>
  </si>
  <si>
    <t>The completion of this Proposal is not a confirmation of cover.</t>
  </si>
  <si>
    <t>In the event of any new / additional entity being formed, Insurers need to be advised as cover will not automatically be granted.</t>
  </si>
  <si>
    <t>The insurance policy will be issued on a Claims Made basis. The policy will only respond to claims and / or circumstances, which are first made against the Insured and notified to the Insurer during the policy period. The policy will not provide cover for:</t>
  </si>
  <si>
    <t>c) Claims or circumstances notified under any previous policy or which should have been notified or noted under any previous proposal form.</t>
  </si>
  <si>
    <t>d) Facts or circumstances in your knowledge prior to the policy period, which you knew had the potential to give rise to a claim under the policy.</t>
  </si>
  <si>
    <t>Insured:</t>
  </si>
  <si>
    <t>VAT no.</t>
  </si>
  <si>
    <t>No. of partners:</t>
  </si>
  <si>
    <t>Total of all partners &amp; staff</t>
  </si>
  <si>
    <t>Financial year end</t>
  </si>
  <si>
    <t>Additional Information attaching to proposal form for</t>
  </si>
  <si>
    <t>Note 1:</t>
  </si>
  <si>
    <t>Note 2:</t>
  </si>
  <si>
    <t>Note 3:</t>
  </si>
  <si>
    <t>November</t>
  </si>
  <si>
    <t>December</t>
  </si>
  <si>
    <t>Proposal form dated:</t>
  </si>
  <si>
    <t>Data - To be copied and pasted to Summary of Cover document</t>
  </si>
  <si>
    <t>Number of other professional staff (excluding partners)</t>
  </si>
  <si>
    <t>I hereby declare that:</t>
  </si>
  <si>
    <t>IMPORTANT INFORMATION ABOUT COMPLETING THIS PROPOSAL FORM</t>
  </si>
  <si>
    <t>Please complete all information on this Excel document, save and then e-mail to us.</t>
  </si>
  <si>
    <t>Note that some questions can only be answered with the drop down option.</t>
  </si>
  <si>
    <r>
      <t xml:space="preserve">Please e-mail the completed form to </t>
    </r>
    <r>
      <rPr>
        <b/>
        <i/>
        <u/>
        <sz val="12"/>
        <color indexed="61"/>
        <rFont val="Arial"/>
        <family val="2"/>
      </rPr>
      <t>broking@picara.co.za</t>
    </r>
    <r>
      <rPr>
        <b/>
        <sz val="12"/>
        <color indexed="61"/>
        <rFont val="Arial"/>
        <family val="2"/>
      </rPr>
      <t>.</t>
    </r>
  </si>
  <si>
    <t>Please contact us should you experience problems in completing this form.</t>
  </si>
  <si>
    <t xml:space="preserve">Website address - </t>
  </si>
  <si>
    <t>The Declaration forming part of this Proposal must be authorised by a partner in the Firm and where cover is to include any Company through which the Firm provides professional services the partner signing the Declaration shall be deemed to be the duly authorised agent of such company.</t>
  </si>
  <si>
    <t>On acceptance of the quotation a partner of the Firm would need to sign a Declaration confirming that all information completed in this proposal form is correct.</t>
  </si>
  <si>
    <t>a) The policy will not provide cover for events that occurred prior to the retroactive date stated in the policy.</t>
  </si>
  <si>
    <t>b) The policy will not provide cover for claims made or notified after the policy has expired.</t>
  </si>
  <si>
    <t>Year</t>
  </si>
  <si>
    <t xml:space="preserve">Location of branch offices (if applicable) - </t>
  </si>
  <si>
    <t>Accurate income figures are required. Rounded off figures will not be accepted for past actual fees.</t>
  </si>
  <si>
    <t>Claims or circumstances that could lead to a claim:</t>
  </si>
  <si>
    <t>i.   Any claim/s being made or settled?</t>
  </si>
  <si>
    <t>Split based on last financial year income:</t>
  </si>
  <si>
    <t>Director: RJ Kayton</t>
  </si>
  <si>
    <t xml:space="preserve">Please type in all relevant information to the coloured fields. </t>
  </si>
  <si>
    <t>Once complete, save the document and then email to us at broking@picara.co.za</t>
  </si>
  <si>
    <t xml:space="preserve">Please do not convert to any other format. </t>
  </si>
  <si>
    <r>
      <t>The income disclosed needs to be for a</t>
    </r>
    <r>
      <rPr>
        <b/>
        <u/>
        <sz val="10"/>
        <rFont val="Arial"/>
        <family val="2"/>
      </rPr>
      <t xml:space="preserve"> 12 month period</t>
    </r>
    <r>
      <rPr>
        <sz val="10"/>
        <rFont val="Arial"/>
        <family val="2"/>
      </rPr>
      <t xml:space="preserve"> and should be in line with your financial year.</t>
    </r>
  </si>
  <si>
    <t>Please refer to each sheet of this form - General Information, Form, Claims Declaration and Additional Information.</t>
  </si>
  <si>
    <t xml:space="preserve">Professional Indemnity Insurance Proposal Form for </t>
  </si>
  <si>
    <r>
      <t xml:space="preserve">Line 1: </t>
    </r>
    <r>
      <rPr>
        <i/>
        <sz val="10"/>
        <color rgb="FFFF0000"/>
        <rFont val="Arial"/>
        <family val="2"/>
      </rPr>
      <t>e.g. P.O. Box</t>
    </r>
  </si>
  <si>
    <t>Insured</t>
  </si>
  <si>
    <t>Rnl Date</t>
  </si>
  <si>
    <t>Profession or risk type</t>
  </si>
  <si>
    <t>Insured's Contact Person</t>
  </si>
  <si>
    <t>To be addressed as</t>
  </si>
  <si>
    <t>Postal address</t>
  </si>
  <si>
    <t>City - 1</t>
  </si>
  <si>
    <t>City - 2</t>
  </si>
  <si>
    <t>Code</t>
  </si>
  <si>
    <t>Tel No</t>
  </si>
  <si>
    <t>Fax No</t>
  </si>
  <si>
    <t>Cell No.</t>
  </si>
  <si>
    <t>E-Mail</t>
  </si>
  <si>
    <t>Alternate contact</t>
  </si>
  <si>
    <t>Alternate e-mail</t>
  </si>
  <si>
    <t>Notes</t>
  </si>
  <si>
    <t>Quotations required as per proposal form:</t>
  </si>
  <si>
    <t>1.10</t>
  </si>
  <si>
    <t>Sandton, 2196</t>
  </si>
  <si>
    <r>
      <t>Month</t>
    </r>
    <r>
      <rPr>
        <i/>
        <sz val="10"/>
        <rFont val="Arial"/>
        <family val="2"/>
      </rPr>
      <t xml:space="preserve"> </t>
    </r>
    <r>
      <rPr>
        <b/>
        <i/>
        <sz val="10"/>
        <color rgb="FFFF0000"/>
        <rFont val="Arial"/>
        <family val="2"/>
      </rPr>
      <t>(please use drop down)</t>
    </r>
  </si>
  <si>
    <t>Renewal Year</t>
  </si>
  <si>
    <t>Renewal Month</t>
  </si>
  <si>
    <t>Who to always copy</t>
  </si>
  <si>
    <t>Category</t>
  </si>
  <si>
    <t>Updated</t>
  </si>
  <si>
    <t>COPY TO</t>
  </si>
  <si>
    <t xml:space="preserve">SUMMARY </t>
  </si>
  <si>
    <t>OF COVER</t>
  </si>
  <si>
    <t>Please complete below should you be any additional information you wish to provide about your division of work</t>
  </si>
  <si>
    <t>Additional information:</t>
  </si>
  <si>
    <t>Quotations required:</t>
  </si>
  <si>
    <t>Prior insurance disclosure:</t>
  </si>
  <si>
    <t>If YES, please provide details below e.g. matter. Refer to your records etc cannot be used as an answer</t>
  </si>
  <si>
    <t>i</t>
  </si>
  <si>
    <t>ii</t>
  </si>
  <si>
    <t>iii</t>
  </si>
  <si>
    <t>iv</t>
  </si>
  <si>
    <t>v</t>
  </si>
  <si>
    <t>Partnership</t>
  </si>
  <si>
    <t>Incorporated Company</t>
  </si>
  <si>
    <t>Limited Liability Company</t>
  </si>
  <si>
    <t>Close Corporation</t>
  </si>
  <si>
    <t>Other - Please fully describe below:</t>
  </si>
  <si>
    <r>
      <t xml:space="preserve">Present legal constitution: </t>
    </r>
    <r>
      <rPr>
        <b/>
        <i/>
        <sz val="10"/>
        <color rgb="FFFF0000"/>
        <rFont val="Arial"/>
        <family val="2"/>
      </rPr>
      <t>Please indicate with a X</t>
    </r>
  </si>
  <si>
    <t>in particular the income figures disclosed above have been checked and are accurate,</t>
  </si>
  <si>
    <t>January</t>
  </si>
  <si>
    <t>For Row 51</t>
  </si>
  <si>
    <t>For Row 123</t>
  </si>
  <si>
    <t xml:space="preserve">Input data </t>
  </si>
  <si>
    <t>If you feel additional information about your split should be advised to Insurers.</t>
  </si>
  <si>
    <t>If you believe that in future there could be a material change to the division of work split shown above.</t>
  </si>
  <si>
    <t>Professional Bodies:</t>
  </si>
  <si>
    <t>Your Activities:</t>
  </si>
  <si>
    <t>Your activities - additional information:</t>
  </si>
  <si>
    <t xml:space="preserve">Business Description:                                                                                                                                                                                                                                                                                                            </t>
  </si>
  <si>
    <t>If you are undertaking work where you are not charging for and a percentage is not shown in the above split.</t>
  </si>
  <si>
    <t>FSP No:</t>
  </si>
  <si>
    <t>Qualifications</t>
  </si>
  <si>
    <t>(Please use drop down)</t>
  </si>
  <si>
    <t>Number of Administrative staff</t>
  </si>
  <si>
    <t>Number of Key Individuals</t>
  </si>
  <si>
    <t>Total of all staff</t>
  </si>
  <si>
    <t>Key Individuals who are not a Principal / Partner / Director:</t>
  </si>
  <si>
    <t>Commercial Crime</t>
  </si>
  <si>
    <t>Life Products</t>
  </si>
  <si>
    <t>Country</t>
  </si>
  <si>
    <r>
      <rPr>
        <b/>
        <sz val="10"/>
        <rFont val="Arial"/>
        <family val="2"/>
      </rPr>
      <t>Your work outside the Republic of South Africa:</t>
    </r>
    <r>
      <rPr>
        <sz val="10"/>
        <rFont val="Arial"/>
        <family val="2"/>
      </rPr>
      <t xml:space="preserve">
If you undertake any work whatsoever where the 'end product' of such work is carried out in territories other than South Africa, please advise below:
</t>
    </r>
  </si>
  <si>
    <t>Fund Transfer Instruction and Authentication</t>
  </si>
  <si>
    <r>
      <t xml:space="preserve">Do you make use of a linked investment service provider (LISP)? </t>
    </r>
    <r>
      <rPr>
        <b/>
        <i/>
        <sz val="10"/>
        <color rgb="FFFF0000"/>
        <rFont val="Arial"/>
        <family val="2"/>
      </rPr>
      <t>(Please use drop down)</t>
    </r>
  </si>
  <si>
    <r>
      <t xml:space="preserve">Does your Investor deposit funds directly to the LISP?  </t>
    </r>
    <r>
      <rPr>
        <b/>
        <i/>
        <sz val="10"/>
        <color rgb="FFFF0000"/>
        <rFont val="Arial"/>
        <family val="2"/>
      </rPr>
      <t>(Please use drop down)</t>
    </r>
  </si>
  <si>
    <r>
      <t xml:space="preserve">Do you have bespoke or white labelled (broker fund) investment products? If YES please provide a full description of the products and include confirmation of the underlying assets. </t>
    </r>
    <r>
      <rPr>
        <b/>
        <i/>
        <sz val="10"/>
        <color rgb="FFFF0000"/>
        <rFont val="Arial"/>
        <family val="2"/>
      </rPr>
      <t>(Please use drop down)</t>
    </r>
  </si>
  <si>
    <t>If you do please confirm how you do the analysis and determine the blend of the fund?</t>
  </si>
  <si>
    <t>Please provide the following fund values:</t>
  </si>
  <si>
    <t>Total Third Party Funds Under Management</t>
  </si>
  <si>
    <t>As at last financial year end</t>
  </si>
  <si>
    <t>As at current / last date of interim report</t>
  </si>
  <si>
    <t>Discretionary Management</t>
  </si>
  <si>
    <t>Non-Discretionary Management</t>
  </si>
  <si>
    <t>Administration</t>
  </si>
  <si>
    <t>Name of all Fund Managers, length of service, specific responsibilities and personal qualifications:</t>
  </si>
  <si>
    <t>Length of service</t>
  </si>
  <si>
    <t>Responsibilities</t>
  </si>
  <si>
    <t>Complete / Provide a Fact Sheet for each fund:</t>
  </si>
  <si>
    <t>Fund Size</t>
  </si>
  <si>
    <t>How often are investment statement issued to investors? i.e. Daily / Monthly / Annually</t>
  </si>
  <si>
    <t>Who submits the investment statement to the investors, if not via the LISP?</t>
  </si>
  <si>
    <t>Who manages the investment of these products? i.e. answer 4.2 (a) OR 4.2 (b) below.</t>
  </si>
  <si>
    <t>If YES, please list them:</t>
  </si>
  <si>
    <t>If NO, please explain:</t>
  </si>
  <si>
    <t>Investment Statements:</t>
  </si>
  <si>
    <t>Internal Controls:</t>
  </si>
  <si>
    <t>Asset / Fund Management / Administration:</t>
  </si>
  <si>
    <t>If YES, please provide a full description:</t>
  </si>
  <si>
    <t>Additional Information:</t>
  </si>
  <si>
    <r>
      <t xml:space="preserve">Do you require all Directors and Employees to declare their outside business interest and specify relationships which could lead to possible conflict of interest? </t>
    </r>
    <r>
      <rPr>
        <b/>
        <i/>
        <sz val="10"/>
        <color rgb="FFFF0000"/>
        <rFont val="Arial"/>
        <family val="2"/>
      </rPr>
      <t>(Please use drop down)</t>
    </r>
  </si>
  <si>
    <r>
      <t>Do you Investors receive automated investment statements via the LISP? If NO, please explain what system / process is used to create the investment statement and what checks and balances are in place to ensure the integrity of the information being disseminated to clients? specify relationships which could lead to possible conflict of interest?</t>
    </r>
    <r>
      <rPr>
        <i/>
        <sz val="10"/>
        <rFont val="Arial"/>
        <family val="2"/>
      </rPr>
      <t xml:space="preserve"> </t>
    </r>
    <r>
      <rPr>
        <b/>
        <i/>
        <sz val="10"/>
        <color rgb="FFFF0000"/>
        <rFont val="Arial"/>
        <family val="2"/>
      </rPr>
      <t>(Please use drop down)</t>
    </r>
  </si>
  <si>
    <t>Qualifications:</t>
  </si>
  <si>
    <t>Number of years experience in insurance:</t>
  </si>
  <si>
    <r>
      <t xml:space="preserve">Gross </t>
    </r>
    <r>
      <rPr>
        <b/>
        <i/>
        <sz val="10"/>
        <color rgb="FFFF0000"/>
        <rFont val="Arial"/>
        <family val="2"/>
      </rPr>
      <t>commission / fee</t>
    </r>
    <r>
      <rPr>
        <b/>
        <sz val="10"/>
        <rFont val="Arial"/>
        <family val="2"/>
      </rPr>
      <t xml:space="preserve"> income of all entities to be insured:</t>
    </r>
  </si>
  <si>
    <t>If you undertake any work outside South Africa, please advise below:</t>
  </si>
  <si>
    <t>Approximate % of fees</t>
  </si>
  <si>
    <t>If YES, please advise full details:</t>
  </si>
  <si>
    <t>Apart from the FSCA, please provide details of any Professional or Regulatory Bodies that you are a member of:</t>
  </si>
  <si>
    <r>
      <t xml:space="preserve">Financial year end:                </t>
    </r>
    <r>
      <rPr>
        <b/>
        <i/>
        <sz val="10"/>
        <color rgb="FFFF0000"/>
        <rFont val="Arial"/>
        <family val="2"/>
      </rPr>
      <t xml:space="preserve"> (Please use drop down)</t>
    </r>
  </si>
  <si>
    <r>
      <rPr>
        <b/>
        <u/>
        <sz val="10"/>
        <rFont val="Arial"/>
        <family val="2"/>
      </rPr>
      <t>Actual</t>
    </r>
    <r>
      <rPr>
        <sz val="10"/>
        <rFont val="Arial"/>
        <family val="2"/>
      </rPr>
      <t xml:space="preserve"> income for last financial year preceding policy inception date:</t>
    </r>
  </si>
  <si>
    <r>
      <rPr>
        <b/>
        <u/>
        <sz val="10"/>
        <rFont val="Arial"/>
        <family val="2"/>
      </rPr>
      <t>Estimated</t>
    </r>
    <r>
      <rPr>
        <sz val="10"/>
        <rFont val="Arial"/>
        <family val="2"/>
      </rPr>
      <t xml:space="preserve"> income for this financial year:</t>
    </r>
  </si>
  <si>
    <t>Please provide details of all Joint Broking appointments that you currently hold:</t>
  </si>
  <si>
    <r>
      <rPr>
        <b/>
        <sz val="10"/>
        <rFont val="Arial"/>
        <family val="2"/>
      </rPr>
      <t>Business Associations:</t>
    </r>
    <r>
      <rPr>
        <sz val="10"/>
        <rFont val="Arial"/>
        <family val="2"/>
      </rPr>
      <t xml:space="preserve">
</t>
    </r>
  </si>
  <si>
    <t>How are Investors withdrawals instructions (fax, email or otherwise) recorded and authenticated?</t>
  </si>
  <si>
    <r>
      <t xml:space="preserve">Are the duties of each employee arranged so that no one Employee is permitted to control any transaction from commencement to completion?  </t>
    </r>
    <r>
      <rPr>
        <b/>
        <i/>
        <sz val="10"/>
        <color rgb="FFFF0000"/>
        <rFont val="Arial"/>
        <family val="2"/>
      </rPr>
      <t>(Please use drop down)</t>
    </r>
  </si>
  <si>
    <t>4.2.a</t>
  </si>
  <si>
    <t>4.2.b</t>
  </si>
  <si>
    <t>Name:</t>
  </si>
  <si>
    <t>Fund Name (Own Managed Fund)</t>
  </si>
  <si>
    <t>Is there any additional information you wish to provide about your income?</t>
  </si>
  <si>
    <t>Full income of each entity is required even if you do not own the entity 100%.</t>
  </si>
  <si>
    <r>
      <t xml:space="preserve">Gross </t>
    </r>
    <r>
      <rPr>
        <b/>
        <i/>
        <sz val="10"/>
        <color rgb="FFFF0000"/>
        <rFont val="Arial"/>
        <family val="2"/>
      </rPr>
      <t>premium</t>
    </r>
    <r>
      <rPr>
        <sz val="10"/>
        <color theme="1"/>
        <rFont val="Arial"/>
        <family val="2"/>
      </rPr>
      <t xml:space="preserve"> income (if applicable)</t>
    </r>
  </si>
  <si>
    <t>9.1</t>
  </si>
  <si>
    <t>9.2</t>
  </si>
  <si>
    <t>9.3</t>
  </si>
  <si>
    <t>9.4</t>
  </si>
  <si>
    <t>Fees used to rate the new policy:</t>
  </si>
  <si>
    <t>Contact person</t>
  </si>
  <si>
    <r>
      <t xml:space="preserve">Line 1: </t>
    </r>
    <r>
      <rPr>
        <i/>
        <sz val="8"/>
        <color rgb="FFFF0000"/>
        <rFont val="Arial"/>
        <family val="2"/>
      </rPr>
      <t>e.g.  P.O. Box</t>
    </r>
  </si>
  <si>
    <t>Physical address</t>
  </si>
  <si>
    <t xml:space="preserve">Telephone number </t>
  </si>
  <si>
    <t>Fax number</t>
  </si>
  <si>
    <t>Cell phone number</t>
  </si>
  <si>
    <t>E-mail address</t>
  </si>
  <si>
    <t>Website address</t>
  </si>
  <si>
    <t>VAT registration number (will be used on invoice)</t>
  </si>
  <si>
    <t>Initial formation date of practice</t>
  </si>
  <si>
    <t>Location of branch offices (if applicable)</t>
  </si>
  <si>
    <t>In the event of cover being bound the invoice will be issued in the name of the first listed entity under question 1.1 above reflecting the postal address and VAT number as per the information disclosed under question 2</t>
  </si>
  <si>
    <t xml:space="preserve">First name: </t>
  </si>
  <si>
    <r>
      <t xml:space="preserve">Entity: </t>
    </r>
    <r>
      <rPr>
        <b/>
        <i/>
        <sz val="10"/>
        <color rgb="FFFF0000"/>
        <rFont val="Arial"/>
        <family val="2"/>
      </rPr>
      <t>one entity per line</t>
    </r>
  </si>
  <si>
    <t>If YES, against which client does the potential claim relate to?</t>
  </si>
  <si>
    <t>Is there any additional information you wish to provide about the Partners / Directors or Staff Totals?</t>
  </si>
  <si>
    <t>Year qualified as a Key Individual:</t>
  </si>
  <si>
    <t>Dated</t>
  </si>
  <si>
    <t>Name of Principal / Partner / Director completing the proposal form</t>
  </si>
  <si>
    <t>Regulatory Enquiries:</t>
  </si>
  <si>
    <r>
      <t xml:space="preserve">After having made full enquiries, is the principal or any of the other partners/directors aware of </t>
    </r>
    <r>
      <rPr>
        <b/>
        <sz val="10"/>
        <rFont val="Arial"/>
        <family val="2"/>
      </rPr>
      <t xml:space="preserve">ANY </t>
    </r>
    <r>
      <rPr>
        <sz val="10"/>
        <rFont val="Arial"/>
        <family val="2"/>
      </rPr>
      <t xml:space="preserve">circumstances, no matter how remote, which may result in any claim being made against the Business(s), their predecessors in business or any of the present or former partners or against any other entity to be insured </t>
    </r>
    <r>
      <rPr>
        <b/>
        <sz val="10"/>
        <rFont val="Arial"/>
        <family val="2"/>
      </rPr>
      <t>which has not already been reported to Insurer's</t>
    </r>
    <r>
      <rPr>
        <sz val="10"/>
        <rFont val="Arial"/>
        <family val="2"/>
      </rPr>
      <t>?</t>
    </r>
    <r>
      <rPr>
        <b/>
        <i/>
        <sz val="10"/>
        <rFont val="Arial"/>
        <family val="2"/>
      </rPr>
      <t/>
    </r>
  </si>
  <si>
    <t>Insured entity:</t>
  </si>
  <si>
    <t>This would include historic entities that are no longer operational that had previous insurance.</t>
  </si>
  <si>
    <t>In the event of any new / additional entities being formed, Insurers need to be advised as cover is not automatic.</t>
  </si>
  <si>
    <t>Should any application for insurance of this nature (made on behalf of the Business(s) or their predecessors in business or any of the entities, individuals to be insured) ever been declined, cancelled or has renewal been refused or have special terms been imposed please provide information below.</t>
  </si>
  <si>
    <t>ii   Any circumstance/s that could lead to a claim being reported to Insurers?</t>
  </si>
  <si>
    <r>
      <t xml:space="preserve">Current professional indemnity insurance arrangements: </t>
    </r>
    <r>
      <rPr>
        <b/>
        <i/>
        <sz val="10"/>
        <color rgb="FFFF0000"/>
        <rFont val="Arial"/>
        <family val="2"/>
      </rPr>
      <t>(if insured please attach a copy of your current policy schedule)</t>
    </r>
  </si>
  <si>
    <t>Who is your current broker?</t>
  </si>
  <si>
    <t>Who are your current insurers / underwriters?</t>
  </si>
  <si>
    <t>When does your current policy expire?</t>
  </si>
  <si>
    <t xml:space="preserve">What is your current indemnity limit?    </t>
  </si>
  <si>
    <t xml:space="preserve">What is the current deductible?   </t>
  </si>
  <si>
    <t xml:space="preserve">What was your last annual premium paid (inclusive of VAT)?   </t>
  </si>
  <si>
    <t xml:space="preserve">Although we will provide you with recommendations for limits required, are there any specific limits that you are looking for?                      </t>
  </si>
  <si>
    <t>(Note that the minimum indemnity limit available is R1,000,000)</t>
  </si>
  <si>
    <t>Over the past 5 years are you aware of the following against the Business(s), any of the present or former partners, predecessors in business of the Business(s), or against any of the entities to be insured?</t>
  </si>
  <si>
    <t>to the best of my knowledge, and after making appropriate enquiries, the statements and particulars in this proposal form are complete and true,</t>
  </si>
  <si>
    <t>after making appropriate enquiries neither I nor any of the persons named in the proposal have reason to anticipate any claim or other adverse reaction arising out of any error or omission that may have been perpetrated in the past.</t>
  </si>
  <si>
    <t>If you plan on undertaking new activities and a percentage is not shown in the above split.</t>
  </si>
  <si>
    <r>
      <t>Current staff totals: (including partners and directors)</t>
    </r>
    <r>
      <rPr>
        <b/>
        <sz val="10"/>
        <color rgb="FFFF0000"/>
        <rFont val="Arial"/>
        <family val="2"/>
      </rPr>
      <t xml:space="preserve"> </t>
    </r>
    <r>
      <rPr>
        <b/>
        <i/>
        <sz val="10"/>
        <color rgb="FFFF0000"/>
        <rFont val="Arial"/>
        <family val="2"/>
      </rPr>
      <t>Please add 0 if no personnel in any category</t>
    </r>
  </si>
  <si>
    <t xml:space="preserve">Proprietary Limited </t>
  </si>
  <si>
    <t>Number of Representatives (including representatives under supervision) but excluding Key individuals</t>
  </si>
  <si>
    <t>Company registration number of entity listed under point 1.1</t>
  </si>
  <si>
    <t>Key Individual, Representative or Neither:</t>
  </si>
  <si>
    <t xml:space="preserve">Fever Tree, Hurlingham Office Park, </t>
  </si>
  <si>
    <t>iii  Any matters older than 5 years previously reported to Insurers where the matter is still being defended or where a claim could still arise?</t>
  </si>
  <si>
    <t>ID Number for Sole Proprietor</t>
  </si>
  <si>
    <t>Other additional income:</t>
  </si>
  <si>
    <t>Total income:</t>
  </si>
  <si>
    <t>9.5</t>
  </si>
  <si>
    <t>Agriculture and Farming</t>
  </si>
  <si>
    <t>Commercial / Multiperil (Multimark)</t>
  </si>
  <si>
    <t>Corporate, Assets All Risks</t>
  </si>
  <si>
    <t>F &amp; I Risks - Applicable to Motor Dealerships (Scratch &amp; Dent; Warranty Policies, Credit Shortfall, Credit Life etc.)</t>
  </si>
  <si>
    <t>GAP Cover</t>
  </si>
  <si>
    <t>Funeral Cover</t>
  </si>
  <si>
    <t>Personal Lines</t>
  </si>
  <si>
    <t>Short Term</t>
  </si>
  <si>
    <t>Long Term and Financial Advisory and Management</t>
  </si>
  <si>
    <t>Company Pension and Healthcare Consulting and Advisory</t>
  </si>
  <si>
    <t>Employee Risk Benefit</t>
  </si>
  <si>
    <t>Incidental Tax Advice</t>
  </si>
  <si>
    <t>Property Syndication</t>
  </si>
  <si>
    <t>Retirement and Health Administration, Actuarial</t>
  </si>
  <si>
    <t>Reinsurance and Alternative (ART)</t>
  </si>
  <si>
    <t xml:space="preserve">Outsource Agreements:
Please provide details of all persons who have binding / underwriting and / or claims settling authorities:
</t>
  </si>
  <si>
    <t>If YES, please complete the Supplementary questionnaire</t>
  </si>
  <si>
    <t>Material Changes:</t>
  </si>
  <si>
    <t>If YES, please provide details:</t>
  </si>
  <si>
    <t xml:space="preserve">The purpose of this section is to obtain confirmation of your risk management protocols but also to provide you positive feedback regarding important business management to prevent claims against you and to protect your reputation. </t>
  </si>
  <si>
    <t>Basic Risk Management means a record, implementation and continuous monitoring of proper internal procedures to mitigate risk. We want to know if you have implemented the following:</t>
  </si>
  <si>
    <r>
      <t xml:space="preserve">Do you keep a record of all communication about your customer's needs and exposures including instructions from you to any Insurer?            </t>
    </r>
    <r>
      <rPr>
        <b/>
        <i/>
        <sz val="10"/>
        <color rgb="FFFF0000"/>
        <rFont val="Arial"/>
        <family val="2"/>
      </rPr>
      <t>(Please use drop down)</t>
    </r>
  </si>
  <si>
    <r>
      <t>Do you have a written mandate in place for each client?</t>
    </r>
    <r>
      <rPr>
        <b/>
        <i/>
        <sz val="10"/>
        <color rgb="FFFF0000"/>
        <rFont val="Arial"/>
        <family val="2"/>
      </rPr>
      <t>(Please use drop down)</t>
    </r>
  </si>
  <si>
    <r>
      <t xml:space="preserve">Do you do a </t>
    </r>
    <r>
      <rPr>
        <b/>
        <sz val="10"/>
        <rFont val="Arial"/>
        <family val="2"/>
      </rPr>
      <t>Needs Analysis</t>
    </r>
    <r>
      <rPr>
        <sz val="10"/>
        <rFont val="Arial"/>
        <family val="2"/>
      </rPr>
      <t xml:space="preserve"> with each client? </t>
    </r>
    <r>
      <rPr>
        <b/>
        <i/>
        <sz val="10"/>
        <color rgb="FFFF0000"/>
        <rFont val="Arial"/>
        <family val="2"/>
      </rPr>
      <t>(Please use drop down</t>
    </r>
    <r>
      <rPr>
        <sz val="10"/>
        <rFont val="Arial"/>
        <family val="2"/>
      </rPr>
      <t>)</t>
    </r>
  </si>
  <si>
    <r>
      <t xml:space="preserve">Do you have a formal renewal process with dated reminders to your customer? </t>
    </r>
    <r>
      <rPr>
        <b/>
        <i/>
        <sz val="10"/>
        <color rgb="FFFF0000"/>
        <rFont val="Arial"/>
        <family val="2"/>
      </rPr>
      <t>(Please use drop down</t>
    </r>
    <r>
      <rPr>
        <b/>
        <sz val="10"/>
        <color rgb="FFFF0000"/>
        <rFont val="Arial"/>
        <family val="2"/>
      </rPr>
      <t>)</t>
    </r>
  </si>
  <si>
    <r>
      <t>Do you establish the identity, authenticity and authority of any person sending you instructions?</t>
    </r>
    <r>
      <rPr>
        <b/>
        <i/>
        <sz val="10"/>
        <color rgb="FFFF0000"/>
        <rFont val="Arial"/>
        <family val="2"/>
      </rPr>
      <t xml:space="preserve"> (Please use drop down)</t>
    </r>
  </si>
  <si>
    <r>
      <t>Do you confirm that the banking detail from or to which funds are transferred are authentic and belong to the sending or receiving party?</t>
    </r>
    <r>
      <rPr>
        <b/>
        <i/>
        <sz val="10"/>
        <color rgb="FFFF0000"/>
        <rFont val="Arial"/>
        <family val="2"/>
      </rPr>
      <t xml:space="preserve">            (Please use drop down)</t>
    </r>
  </si>
  <si>
    <r>
      <t>Do you ensure an absolute non-acceptance of telephonic instruction to alter banking, personal, email, telephone, or similar detail?</t>
    </r>
    <r>
      <rPr>
        <b/>
        <i/>
        <sz val="10"/>
        <color rgb="FFFF0000"/>
        <rFont val="Arial"/>
        <family val="2"/>
      </rPr>
      <t xml:space="preserve">                   (Please use drop down)</t>
    </r>
  </si>
  <si>
    <r>
      <t xml:space="preserve">data backup protocols in separate secure locations? </t>
    </r>
    <r>
      <rPr>
        <b/>
        <i/>
        <sz val="10"/>
        <color rgb="FFFF0000"/>
        <rFont val="Arial"/>
        <family val="2"/>
      </rPr>
      <t xml:space="preserve"> (Please use drop down)</t>
    </r>
  </si>
  <si>
    <r>
      <t xml:space="preserve">authentication processes to allow only trusted connections? </t>
    </r>
    <r>
      <rPr>
        <b/>
        <i/>
        <sz val="10"/>
        <color rgb="FFFF0000"/>
        <rFont val="Arial"/>
        <family val="2"/>
      </rPr>
      <t xml:space="preserve"> (Please use drop down)</t>
    </r>
  </si>
  <si>
    <r>
      <t xml:space="preserve">external firewalls to prevent external access? </t>
    </r>
    <r>
      <rPr>
        <b/>
        <i/>
        <sz val="10"/>
        <color rgb="FFFF0000"/>
        <rFont val="Arial"/>
        <family val="2"/>
      </rPr>
      <t xml:space="preserve"> (Please use drop down)</t>
    </r>
  </si>
  <si>
    <r>
      <t xml:space="preserve">password and access policy to maintain security and prevent unauthorised access? </t>
    </r>
    <r>
      <rPr>
        <b/>
        <i/>
        <sz val="10"/>
        <color rgb="FFFF0000"/>
        <rFont val="Arial"/>
        <family val="2"/>
      </rPr>
      <t xml:space="preserve"> (Please use drop down)</t>
    </r>
  </si>
  <si>
    <t>Please also note that your policy coverage refers to the need for risk management and in certain circumstances, the failure to do so may prejudice your coverage</t>
  </si>
  <si>
    <r>
      <t xml:space="preserve">Are criminal and credit checks performed on new Employees during the policy period? </t>
    </r>
    <r>
      <rPr>
        <b/>
        <i/>
        <sz val="10"/>
        <color rgb="FFFF0000"/>
        <rFont val="Arial"/>
        <family val="2"/>
      </rPr>
      <t>(Please use drop down)</t>
    </r>
  </si>
  <si>
    <r>
      <t xml:space="preserve">Is there a segregation of duties and dual authority with regards to processing, loading releasing and authorising payments and electronic funds transfer? </t>
    </r>
    <r>
      <rPr>
        <b/>
        <i/>
        <sz val="10"/>
        <color rgb="FFFF0000"/>
        <rFont val="Arial"/>
        <family val="2"/>
      </rPr>
      <t>(Please use drop down)</t>
    </r>
  </si>
  <si>
    <r>
      <t xml:space="preserve">Are the payee's and / or beneficiaries details on electronic funds transferred verified against that of the account holder? </t>
    </r>
    <r>
      <rPr>
        <b/>
        <i/>
        <sz val="10"/>
        <color rgb="FFFF0000"/>
        <rFont val="Arial"/>
        <family val="2"/>
      </rPr>
      <t>(Please use drop down)</t>
    </r>
  </si>
  <si>
    <t>Marine and Aviation Activities</t>
  </si>
  <si>
    <t xml:space="preserve">Marine   </t>
  </si>
  <si>
    <t>Number of year's in this field</t>
  </si>
  <si>
    <t>Maximum Value / Sum Insured any one policy on your books</t>
  </si>
  <si>
    <t>Average number of policies written annually</t>
  </si>
  <si>
    <t>Please provide a percentage for the activities below</t>
  </si>
  <si>
    <t>Small / Light Craft</t>
  </si>
  <si>
    <t>Goods in Transit (in SA only)</t>
  </si>
  <si>
    <t>Marine Cargo (SA only)</t>
  </si>
  <si>
    <t>Marine Cargo (International)</t>
  </si>
  <si>
    <t>Stock Throughput</t>
  </si>
  <si>
    <t>Commercial Hull</t>
  </si>
  <si>
    <t>Other - Please specify</t>
  </si>
  <si>
    <t>Aviation</t>
  </si>
  <si>
    <t>Private Aircraft (Light Sport Aircraft / Small Experimental Kit Aircraft / Microlights / Gyrocopters</t>
  </si>
  <si>
    <t>Commercial / Corporate Aircraft (Microjets / Cargo / Charter)</t>
  </si>
  <si>
    <t>2.4</t>
  </si>
  <si>
    <t>2.5</t>
  </si>
  <si>
    <t>2.6</t>
  </si>
  <si>
    <t>Helicopters (Private Operators / Lite Aircraft)</t>
  </si>
  <si>
    <t>2.7</t>
  </si>
  <si>
    <t>Drone</t>
  </si>
  <si>
    <t>2.8</t>
  </si>
  <si>
    <t>Outsource Agreement supplementary questions</t>
  </si>
  <si>
    <t>What is the maximum limit authorised under this Outsourced Agreement?</t>
  </si>
  <si>
    <t>If YES, please provide FULL details.</t>
  </si>
  <si>
    <t>If YES, please provide the maximum settlement limit</t>
  </si>
  <si>
    <r>
      <t>The authorised / mandated signatories on behalf of your brokerage</t>
    </r>
    <r>
      <rPr>
        <b/>
        <i/>
        <sz val="10"/>
        <color rgb="FFFF0000"/>
        <rFont val="Arial"/>
        <family val="2"/>
      </rPr>
      <t xml:space="preserve"> (Please use drop down)</t>
    </r>
  </si>
  <si>
    <r>
      <t xml:space="preserve">Do you place reinsurance in respect of the Outsource Agreement? </t>
    </r>
    <r>
      <rPr>
        <b/>
        <i/>
        <sz val="10"/>
        <color rgb="FFFF0000"/>
        <rFont val="Arial"/>
        <family val="2"/>
      </rPr>
      <t>(Please use drop down)</t>
    </r>
  </si>
  <si>
    <t>If YES, please provide FULL details</t>
  </si>
  <si>
    <t>If YES, please provide list of countries.</t>
  </si>
  <si>
    <t>Non-discretionary with no deviation form the Outsource Agreement in respect of the types of risk, the rates, the period of insurance or the policy wording applicable, as specified in the Outsource Agreement.</t>
  </si>
  <si>
    <t xml:space="preserve">Non-discretionary with no deviation from the Outsource Agreement in respect of the type of risk, the period of insurance or policy wording applicable but with a limited amount of deviation permissible to the extent  of discounts or loadings specifically outlined within the Outsource Agreement. </t>
  </si>
  <si>
    <t>Discretionary Outsource Agreement with no limits in respect of the type of risk, wording, or the period of insurance</t>
  </si>
  <si>
    <r>
      <t xml:space="preserve">Aviation - </t>
    </r>
    <r>
      <rPr>
        <b/>
        <i/>
        <sz val="10"/>
        <color rgb="FFFF0000"/>
        <rFont val="Arial"/>
        <family val="2"/>
      </rPr>
      <t>Please complete the supplementary questionnaire</t>
    </r>
  </si>
  <si>
    <r>
      <t xml:space="preserve">Fund &amp; Asset Management (CAT II) - </t>
    </r>
    <r>
      <rPr>
        <b/>
        <i/>
        <sz val="10"/>
        <color rgb="FFFF0000"/>
        <rFont val="Arial"/>
        <family val="2"/>
      </rPr>
      <t>Please complete the supplementary questionnaire</t>
    </r>
  </si>
  <si>
    <r>
      <t xml:space="preserve">Marine - </t>
    </r>
    <r>
      <rPr>
        <b/>
        <i/>
        <sz val="10"/>
        <color rgb="FFFF0000"/>
        <rFont val="Arial"/>
        <family val="2"/>
      </rPr>
      <t>Please complete the supplementary questionnaire</t>
    </r>
  </si>
  <si>
    <t xml:space="preserve">Do you have such outsource agreements granted to you by any Insurer authorising you to perform binder or any other functions on behalf of the Insurer. </t>
  </si>
  <si>
    <r>
      <rPr>
        <b/>
        <sz val="10"/>
        <rFont val="Arial"/>
        <family val="2"/>
      </rPr>
      <t>Record of Advice</t>
    </r>
    <r>
      <rPr>
        <sz val="10"/>
        <rFont val="Arial"/>
        <family val="2"/>
      </rPr>
      <t xml:space="preserve"> - Do you record in writing or electronically any renewal discussion advice provided and communicated to your customer?     </t>
    </r>
    <r>
      <rPr>
        <b/>
        <i/>
        <sz val="10"/>
        <color rgb="FFFF0000"/>
        <rFont val="Arial"/>
        <family val="2"/>
      </rPr>
      <t>(Please use drop down)</t>
    </r>
  </si>
  <si>
    <r>
      <t>Do you verify that any email instructions match and are identical to the applicable records you hold?</t>
    </r>
    <r>
      <rPr>
        <b/>
        <i/>
        <sz val="10"/>
        <color rgb="FFFF0000"/>
        <rFont val="Arial"/>
        <family val="2"/>
      </rPr>
      <t xml:space="preserve"> (Please use drop down)</t>
    </r>
  </si>
  <si>
    <r>
      <t xml:space="preserve">up to date security and security patches? </t>
    </r>
    <r>
      <rPr>
        <b/>
        <i/>
        <sz val="10"/>
        <color rgb="FFFF0000"/>
        <rFont val="Arial"/>
        <family val="2"/>
      </rPr>
      <t>(Please use drop down)</t>
    </r>
  </si>
  <si>
    <t>2.9</t>
  </si>
  <si>
    <t>2.10</t>
  </si>
  <si>
    <t>3</t>
  </si>
  <si>
    <t>3.1</t>
  </si>
  <si>
    <t>3.2</t>
  </si>
  <si>
    <t>3.3</t>
  </si>
  <si>
    <t>3.4</t>
  </si>
  <si>
    <t>3.5</t>
  </si>
  <si>
    <t>3.6</t>
  </si>
  <si>
    <t>3.7</t>
  </si>
  <si>
    <t>3.8</t>
  </si>
  <si>
    <t xml:space="preserve">Marine and Aviation Supplementary Questions </t>
  </si>
  <si>
    <t>Is the Outsource Agreement in writing and signed by:</t>
  </si>
  <si>
    <t xml:space="preserve">If either of the above has been answered NO, please provide FULL and DETAILED reasons. </t>
  </si>
  <si>
    <t xml:space="preserve">The division of work split forms an important part of the rating and incorrect information disclosed could lead to cover being compromised. Even if the income derived from a category of work is minimal rather add in a percentage amount. </t>
  </si>
  <si>
    <r>
      <t xml:space="preserve">Have you contractually limited your liability to the subscribing Insurer? </t>
    </r>
    <r>
      <rPr>
        <b/>
        <i/>
        <sz val="10"/>
        <color rgb="FFFF0000"/>
        <rFont val="Arial"/>
        <family val="2"/>
      </rPr>
      <t>(Please use drop down)</t>
    </r>
  </si>
  <si>
    <r>
      <t xml:space="preserve">Do you delegate any activities under this Outsource Agreement to any other party? </t>
    </r>
    <r>
      <rPr>
        <b/>
        <i/>
        <sz val="10"/>
        <color rgb="FFFF0000"/>
        <rFont val="Arial"/>
        <family val="2"/>
      </rPr>
      <t>(Please use drop down)</t>
    </r>
  </si>
  <si>
    <r>
      <t xml:space="preserve">Do you have a claims settlement authority for this Insurer? </t>
    </r>
    <r>
      <rPr>
        <b/>
        <i/>
        <sz val="10"/>
        <color rgb="FFFF0000"/>
        <rFont val="Arial"/>
        <family val="2"/>
      </rPr>
      <t>(Please use drop down)</t>
    </r>
  </si>
  <si>
    <t>Select one of the below. Is the Outsource Agreement?</t>
  </si>
  <si>
    <r>
      <t xml:space="preserve">The authorised / mandated signatories on behalf of the relevant Insurer </t>
    </r>
    <r>
      <rPr>
        <b/>
        <i/>
        <sz val="10"/>
        <color rgb="FFFF0000"/>
        <rFont val="Arial"/>
        <family val="2"/>
      </rPr>
      <t>( Please use drop down)</t>
    </r>
  </si>
  <si>
    <t xml:space="preserve">If NO, please provide DETAILED reasons. </t>
  </si>
  <si>
    <r>
      <t xml:space="preserve">Do you undertake any work in respect of this Outsources Agreement outside of South Africa? </t>
    </r>
    <r>
      <rPr>
        <b/>
        <i/>
        <sz val="10"/>
        <color rgb="FFFF0000"/>
        <rFont val="Arial"/>
        <family val="2"/>
      </rPr>
      <t>(Please use drop down)</t>
    </r>
  </si>
  <si>
    <t>Commission / brokerage income:</t>
  </si>
  <si>
    <t>Binder and outsource fees:</t>
  </si>
  <si>
    <t>Broker policy charges and fees:</t>
  </si>
  <si>
    <t>Financial Planning, Investment Consulting and Advice</t>
  </si>
  <si>
    <t>Construction and Engineering All Risk, Single Projects</t>
  </si>
  <si>
    <t>Guarantees, Court Bonds</t>
  </si>
  <si>
    <r>
      <t xml:space="preserve">Have there been any material changes or are any material changes planned in respect of the business or constitution? </t>
    </r>
    <r>
      <rPr>
        <b/>
        <i/>
        <sz val="10"/>
        <color rgb="FFFF0000"/>
        <rFont val="Arial"/>
        <family val="2"/>
      </rPr>
      <t>(Please use drop down)</t>
    </r>
  </si>
  <si>
    <t>Risk Management:</t>
  </si>
  <si>
    <t>19.5.a</t>
  </si>
  <si>
    <t>19.5.b</t>
  </si>
  <si>
    <t>19.5.c</t>
  </si>
  <si>
    <t>19.5.d</t>
  </si>
  <si>
    <t>19.5.e</t>
  </si>
  <si>
    <t>Is there any additional information you wish to provide in regard to this section of questions?</t>
  </si>
  <si>
    <t>Have you been subject to any Regulatory Enquiries? (including the Ombudsman, Registrars and the FSCA)</t>
  </si>
  <si>
    <t>Fund or Asset Managers supplementary questions (CAT II)</t>
  </si>
  <si>
    <t>If YES, please provide the total maximum R-Value</t>
  </si>
  <si>
    <t>19.5.f</t>
  </si>
  <si>
    <t>Please provide an accurate description - your policy contract is based on this information.</t>
  </si>
  <si>
    <t>General Risk Management:</t>
  </si>
  <si>
    <t>Cyber Third-Party Liability:</t>
  </si>
  <si>
    <t>Fidelity Own Money / Third Party Property and Money:</t>
  </si>
  <si>
    <t>List the Insurer:</t>
  </si>
  <si>
    <t>List the classes of business:</t>
  </si>
  <si>
    <t>Professional Indemnity (PI) / Liability / Bankers Blanket Bond (BBB) / Directors &amp; Officers / Management Liability</t>
  </si>
  <si>
    <t>Medical Aid Products / Health Products (Hospital Plan)</t>
  </si>
  <si>
    <r>
      <t xml:space="preserve">Are withdrawals paid directly by LISP to the Investor?  </t>
    </r>
    <r>
      <rPr>
        <b/>
        <i/>
        <sz val="10"/>
        <color rgb="FFFF0000"/>
        <rFont val="Arial"/>
        <family val="2"/>
      </rPr>
      <t>(Please use drop down)</t>
    </r>
  </si>
  <si>
    <t>ID Number of sole Proprietor</t>
  </si>
  <si>
    <t>Do you keep record of all communication by your customers about identifying and confirming uninsured risks and exposures which included your customer's decision not to insure such risks and exposures (applicable to short term brokers)? (Please use drop down)</t>
  </si>
  <si>
    <r>
      <t xml:space="preserve">Do you have an enforced leave policy in place with a minimum of five consecutive days in a calendar year? </t>
    </r>
    <r>
      <rPr>
        <b/>
        <i/>
        <sz val="10"/>
        <color rgb="FFFF0000"/>
        <rFont val="Arial"/>
        <family val="2"/>
      </rPr>
      <t>(Please use drop down)</t>
    </r>
  </si>
  <si>
    <r>
      <t xml:space="preserve">Do you have procedures in place to control the creation of new payees and / beneficiaries and changes to existing payees and / or beneficiaries including the telephonic confirmation of bank details and recording thereof? </t>
    </r>
    <r>
      <rPr>
        <b/>
        <i/>
        <sz val="10"/>
        <color rgb="FFFF0000"/>
        <rFont val="Arial"/>
        <family val="2"/>
      </rPr>
      <t>(Please use drop down)</t>
    </r>
  </si>
  <si>
    <r>
      <t>Are all bank tokens and access to bank account cancelled on termination of employment of an employee?</t>
    </r>
    <r>
      <rPr>
        <b/>
        <i/>
        <sz val="10"/>
        <color rgb="FFFF0000"/>
        <rFont val="Arial"/>
        <family val="2"/>
      </rPr>
      <t xml:space="preserve"> (Please use drop down) </t>
    </r>
  </si>
  <si>
    <t>Do not forget to date and add name of the partner completing the form - See Declaration at the end of  the form.</t>
  </si>
  <si>
    <r>
      <t xml:space="preserve">If a Juristic Representative of the FSP please advise?                         </t>
    </r>
    <r>
      <rPr>
        <b/>
        <i/>
        <sz val="10"/>
        <color rgb="FFFF0000"/>
        <rFont val="Arial"/>
        <family val="2"/>
      </rPr>
      <t>(Please use drop down)</t>
    </r>
  </si>
  <si>
    <t>Are you involved in or plan to be involved in Deceased Estate - Executor / Executrix, Wills and Testaments, Inter-vino's and Testamentary Trust?</t>
  </si>
  <si>
    <t>In providing your services which you are FSCA qualified, what is the split of work you perform? (approximate percentage of total fees declared below attributes to each discipline - total 100%)</t>
  </si>
  <si>
    <t>This set of questions is intended to bring definition and clarity to the scope of activity undertaken. Your input clarifying your activity will significantly enhance the understanding of your exposure. In providing your answers additional information may be pertinent. This information should be added as appropriate.</t>
  </si>
  <si>
    <t xml:space="preserve">If you do not please confirm who does this work and specifically how you contract with, monitor or manage the performance of the relevant party </t>
  </si>
  <si>
    <t>Please complete a questionnaire for EACH Outsource Agreement</t>
  </si>
  <si>
    <r>
      <t xml:space="preserve">Are the contractual requirements for each Outsource Agreement set out in accordance with Prudential Standard GO15?                     </t>
    </r>
    <r>
      <rPr>
        <b/>
        <i/>
        <sz val="10"/>
        <color rgb="FFFF0000"/>
        <rFont val="Arial"/>
        <family val="2"/>
      </rPr>
      <t xml:space="preserve">(Please use drop down)   </t>
    </r>
    <r>
      <rPr>
        <sz val="10"/>
        <rFont val="Arial"/>
        <family val="2"/>
      </rPr>
      <t xml:space="preserve">                       </t>
    </r>
  </si>
  <si>
    <r>
      <t xml:space="preserve">Have there been ANY claims / notifications / circumstances notified in relation to this Outsource Agreement. </t>
    </r>
    <r>
      <rPr>
        <b/>
        <i/>
        <sz val="10"/>
        <color rgb="FFFF0000"/>
        <rFont val="Arial"/>
        <family val="2"/>
      </rPr>
      <t>(Please use drop down)</t>
    </r>
  </si>
  <si>
    <r>
      <t xml:space="preserve">Have there been any material changes in respect of this Outsource Agreement in the past twelve months. </t>
    </r>
    <r>
      <rPr>
        <b/>
        <i/>
        <sz val="10"/>
        <color rgb="FFFF0000"/>
        <rFont val="Arial"/>
        <family val="2"/>
      </rPr>
      <t>(Please use drop down)</t>
    </r>
  </si>
  <si>
    <r>
      <t>Have there been any material changes in respect of this Outsource Agreement planned in the past twelve months.</t>
    </r>
    <r>
      <rPr>
        <b/>
        <i/>
        <sz val="10"/>
        <color rgb="FFFF0000"/>
        <rFont val="Arial"/>
        <family val="2"/>
      </rPr>
      <t>(Please use drop down)</t>
    </r>
  </si>
  <si>
    <t>Non-discretionary with no deviation from the Outsource Agreement in respect of the type of risk and wording applicable but deviation permissible in respect of the period of insurance or non-specified discount or loadings.</t>
  </si>
  <si>
    <t>59 Woodlands Avenue,</t>
  </si>
  <si>
    <t xml:space="preserve">Hurlingham Ext 5, </t>
  </si>
  <si>
    <t xml:space="preserve">Tel – 011 285 0005     </t>
  </si>
  <si>
    <t xml:space="preserve">Please save this document in Excel and e-mail to the below address. It is not necessary to sign the form.                          </t>
  </si>
  <si>
    <t>Income derived from money market / corporate saver facilities</t>
  </si>
  <si>
    <t>Other (please specify)</t>
  </si>
  <si>
    <t>10.a.1</t>
  </si>
  <si>
    <t>10.b.1</t>
  </si>
  <si>
    <t>10.c</t>
  </si>
  <si>
    <t>10.d</t>
  </si>
  <si>
    <t>10.e</t>
  </si>
  <si>
    <t>10.a.2</t>
  </si>
  <si>
    <t>10.a.3</t>
  </si>
  <si>
    <t>10.a.4</t>
  </si>
  <si>
    <t>10.a.5</t>
  </si>
  <si>
    <t>10.a.6</t>
  </si>
  <si>
    <t>10.a.7</t>
  </si>
  <si>
    <t>10.a.8</t>
  </si>
  <si>
    <t>10.a.9</t>
  </si>
  <si>
    <t>10.a.10</t>
  </si>
  <si>
    <t>10.a.11</t>
  </si>
  <si>
    <t>10.a.12</t>
  </si>
  <si>
    <t>10.a.13</t>
  </si>
  <si>
    <t>10.b.2</t>
  </si>
  <si>
    <t>10.b.3</t>
  </si>
  <si>
    <t>10.b.4</t>
  </si>
  <si>
    <t>10.b.5</t>
  </si>
  <si>
    <t>10.b.6</t>
  </si>
  <si>
    <t>10.b.7</t>
  </si>
  <si>
    <t>10.b.8</t>
  </si>
  <si>
    <t>10.b.9</t>
  </si>
  <si>
    <t>2025/2026</t>
  </si>
  <si>
    <t>Name of each business / partnership / entity to be insured. If not a business, name of individual / sole proprietor.</t>
  </si>
  <si>
    <t>Sole Proprietor / Practitioner</t>
  </si>
  <si>
    <t>Principal / Partner / Director / Sole Proprietor Information (of all entities listed under question 1):</t>
  </si>
  <si>
    <t>Estimated fees for next financial year:</t>
  </si>
  <si>
    <r>
      <t xml:space="preserve">If YES, please provide full details </t>
    </r>
    <r>
      <rPr>
        <b/>
        <i/>
        <u/>
        <sz val="10"/>
        <color rgb="FFFF0000"/>
        <rFont val="Arial"/>
        <family val="2"/>
      </rPr>
      <t>in a separate email</t>
    </r>
    <r>
      <rPr>
        <b/>
        <sz val="10"/>
        <color rgb="FFFF0000"/>
        <rFont val="Arial"/>
        <family val="2"/>
      </rPr>
      <t xml:space="preserve">. Information would need to include: </t>
    </r>
  </si>
  <si>
    <t>1. Name of the client involved.</t>
  </si>
  <si>
    <t>2. What services you were providing to the client.</t>
  </si>
  <si>
    <t>3. Who may want to sue you / hold you liable.</t>
  </si>
  <si>
    <t>4. Why they would want to sue you / hold you liable.</t>
  </si>
  <si>
    <t>5. When you became aware of the potential claim / problem - this would include verbal threats.</t>
  </si>
  <si>
    <t>6. Please also include any complaint made in writing against you as well as any other relevant correspondence.</t>
  </si>
  <si>
    <t>Do you protect your computer, data and electronic systems with:</t>
  </si>
  <si>
    <t>Insurance Brokers and Financial Intermediaries (2026/2027)</t>
  </si>
  <si>
    <t>This proposal form relates to policies incepting during the period of 01/03/2026 to 28/02/2027</t>
  </si>
  <si>
    <t>2026/2027</t>
  </si>
  <si>
    <t>Data - For 2026/2027 Summary of Cover document</t>
  </si>
  <si>
    <t>9.6</t>
  </si>
  <si>
    <t>Note - the gross premium income refers to the short term policy premiums on which commission / fees has been earned even if the premium is paid directly into the Insurer bank account.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</si>
</sst>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dd\ mmmm\ yyyy"/>
    <numFmt numFmtId="165" formatCode="&quot;R&quot;\ #,##0"/>
    <numFmt numFmtId="166" formatCode="&quot;R&quot;\ #,##0.00"/>
    <numFmt numFmtId="167" formatCode="&quot;R&quot;\ #,##0;[Red]&quot;R&quot;\ #,##0"/>
    <numFmt numFmtId="168" formatCode="&quot;R&quot;#,##0"/>
  </numFmts>
  <fonts count="52" x14ac:knownFonts="1">
    <font>
      <sz val="10"/>
      <name val="Arial"/>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18"/>
      <name val="Arial"/>
      <family val="2"/>
    </font>
    <font>
      <u/>
      <sz val="10"/>
      <color indexed="12"/>
      <name val="Arial"/>
      <family val="2"/>
    </font>
    <font>
      <b/>
      <sz val="10"/>
      <name val="Arial"/>
      <family val="2"/>
    </font>
    <font>
      <i/>
      <sz val="10"/>
      <name val="Arial"/>
      <family val="2"/>
    </font>
    <font>
      <b/>
      <u/>
      <sz val="10"/>
      <name val="Arial"/>
      <family val="2"/>
    </font>
    <font>
      <b/>
      <sz val="10"/>
      <color indexed="10"/>
      <name val="Arial"/>
      <family val="2"/>
    </font>
    <font>
      <b/>
      <i/>
      <sz val="10"/>
      <color indexed="10"/>
      <name val="Arial"/>
      <family val="2"/>
    </font>
    <font>
      <b/>
      <sz val="12"/>
      <color indexed="61"/>
      <name val="Arial"/>
      <family val="2"/>
    </font>
    <font>
      <sz val="12"/>
      <name val="Arial"/>
      <family val="2"/>
    </font>
    <font>
      <b/>
      <i/>
      <u/>
      <sz val="12"/>
      <color indexed="61"/>
      <name val="Arial"/>
      <family val="2"/>
    </font>
    <font>
      <b/>
      <sz val="10"/>
      <color indexed="61"/>
      <name val="Arial"/>
      <family val="2"/>
    </font>
    <font>
      <sz val="8"/>
      <name val="Arial"/>
      <family val="2"/>
    </font>
    <font>
      <sz val="10"/>
      <color rgb="FF000080"/>
      <name val="Arial"/>
      <family val="2"/>
    </font>
    <font>
      <b/>
      <sz val="10"/>
      <color rgb="FFFF0000"/>
      <name val="Arial"/>
      <family val="2"/>
    </font>
    <font>
      <i/>
      <sz val="10"/>
      <color rgb="FFFF0000"/>
      <name val="Arial"/>
      <family val="2"/>
    </font>
    <font>
      <sz val="10"/>
      <color rgb="FF0000CC"/>
      <name val="Arial"/>
      <family val="2"/>
    </font>
    <font>
      <u/>
      <sz val="8"/>
      <color indexed="12"/>
      <name val="Arial"/>
      <family val="2"/>
    </font>
    <font>
      <u/>
      <sz val="10"/>
      <color rgb="FF0000CC"/>
      <name val="Arial"/>
      <family val="2"/>
    </font>
    <font>
      <b/>
      <sz val="10"/>
      <color rgb="FF0000CC"/>
      <name val="Arial"/>
      <family val="2"/>
    </font>
    <font>
      <b/>
      <i/>
      <sz val="10"/>
      <color rgb="FFFF0000"/>
      <name val="Arial"/>
      <family val="2"/>
    </font>
    <font>
      <b/>
      <sz val="8"/>
      <name val="Arial"/>
      <family val="2"/>
    </font>
    <font>
      <b/>
      <i/>
      <sz val="10"/>
      <name val="Arial"/>
      <family val="2"/>
    </font>
    <font>
      <b/>
      <sz val="10"/>
      <color theme="1"/>
      <name val="Arial"/>
      <family val="2"/>
    </font>
    <font>
      <b/>
      <sz val="8"/>
      <color rgb="FF0000CC"/>
      <name val="Arial"/>
      <family val="2"/>
    </font>
    <font>
      <sz val="8"/>
      <color rgb="FF0000CC"/>
      <name val="Arial"/>
      <family val="2"/>
    </font>
    <font>
      <i/>
      <sz val="8"/>
      <color rgb="FFFF0000"/>
      <name val="Arial"/>
      <family val="2"/>
    </font>
    <font>
      <u/>
      <sz val="8"/>
      <name val="Arial"/>
      <family val="2"/>
    </font>
    <font>
      <b/>
      <i/>
      <u/>
      <sz val="10"/>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66FFFF"/>
        <bgColor indexed="64"/>
      </patternFill>
    </fill>
    <fill>
      <patternFill patternType="solid">
        <fgColor indexed="9"/>
        <bgColor indexed="64"/>
      </patternFill>
    </fill>
    <fill>
      <patternFill patternType="solid">
        <fgColor rgb="FFFFFFCC"/>
        <bgColor indexed="64"/>
      </patternFill>
    </fill>
    <fill>
      <patternFill patternType="solid">
        <fgColor rgb="FFFFCCFF"/>
        <bgColor indexed="64"/>
      </patternFill>
    </fill>
    <fill>
      <patternFill patternType="solid">
        <fgColor theme="9" tint="0.79998168889431442"/>
        <bgColor indexed="64"/>
      </patternFill>
    </fill>
  </fills>
  <borders count="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style="double">
        <color auto="1"/>
      </left>
      <right style="double">
        <color auto="1"/>
      </right>
      <top style="double">
        <color auto="1"/>
      </top>
      <bottom style="double">
        <color auto="1"/>
      </bottom>
      <diagonal/>
    </border>
    <border>
      <left style="thin">
        <color indexed="64"/>
      </left>
      <right style="thin">
        <color indexed="64"/>
      </right>
      <top/>
      <bottom/>
      <diagonal/>
    </border>
  </borders>
  <cellStyleXfs count="44">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8" fillId="3" borderId="0" applyNumberFormat="0" applyBorder="0" applyAlignment="0" applyProtection="0"/>
    <xf numFmtId="0" fontId="9" fillId="20" borderId="1" applyNumberFormat="0" applyAlignment="0" applyProtection="0"/>
    <xf numFmtId="0" fontId="10" fillId="21" borderId="2" applyNumberFormat="0" applyAlignment="0" applyProtection="0"/>
    <xf numFmtId="0" fontId="12" fillId="0" borderId="0" applyNumberFormat="0" applyFill="0" applyBorder="0" applyAlignment="0" applyProtection="0"/>
    <xf numFmtId="0" fontId="13" fillId="4" borderId="0" applyNumberFormat="0" applyBorder="0" applyAlignment="0" applyProtection="0"/>
    <xf numFmtId="0" fontId="14" fillId="0" borderId="3"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0" applyNumberFormat="0" applyFill="0" applyBorder="0" applyAlignment="0" applyProtection="0"/>
    <xf numFmtId="0" fontId="25" fillId="0" borderId="0" applyNumberFormat="0" applyFill="0" applyBorder="0" applyAlignment="0" applyProtection="0">
      <alignment vertical="top"/>
      <protection locked="0"/>
    </xf>
    <xf numFmtId="0" fontId="17" fillId="7" borderId="1" applyNumberFormat="0" applyAlignment="0" applyProtection="0"/>
    <xf numFmtId="0" fontId="18" fillId="0" borderId="6" applyNumberFormat="0" applyFill="0" applyAlignment="0" applyProtection="0"/>
    <xf numFmtId="0" fontId="19" fillId="22" borderId="0" applyNumberFormat="0" applyBorder="0" applyAlignment="0" applyProtection="0"/>
    <xf numFmtId="0" fontId="11" fillId="0" borderId="0"/>
    <xf numFmtId="0" fontId="11" fillId="23" borderId="7" applyNumberFormat="0" applyFont="0" applyAlignment="0" applyProtection="0"/>
    <xf numFmtId="0" fontId="20" fillId="20" borderId="8" applyNumberFormat="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0" borderId="0" applyNumberFormat="0" applyFill="0" applyBorder="0" applyAlignment="0" applyProtection="0"/>
  </cellStyleXfs>
  <cellXfs count="479">
    <xf numFmtId="0" fontId="0" fillId="0" borderId="0" xfId="0"/>
    <xf numFmtId="0" fontId="11" fillId="0" borderId="0" xfId="0" applyFont="1"/>
    <xf numFmtId="0" fontId="24" fillId="0" borderId="0" xfId="0" applyFont="1"/>
    <xf numFmtId="0" fontId="24" fillId="0" borderId="0" xfId="0" applyFont="1" applyAlignment="1">
      <alignment horizontal="left"/>
    </xf>
    <xf numFmtId="0" fontId="24" fillId="0" borderId="0" xfId="0" applyFont="1" applyAlignment="1">
      <alignment horizontal="left" vertical="justify" wrapText="1"/>
    </xf>
    <xf numFmtId="0" fontId="11" fillId="0" borderId="0" xfId="0" applyFont="1" applyAlignment="1">
      <alignment horizontal="left"/>
    </xf>
    <xf numFmtId="165" fontId="24" fillId="0" borderId="0" xfId="0" applyNumberFormat="1" applyFont="1" applyAlignment="1">
      <alignment horizontal="left"/>
    </xf>
    <xf numFmtId="10" fontId="24" fillId="0" borderId="0" xfId="0" applyNumberFormat="1" applyFont="1" applyAlignment="1">
      <alignment horizontal="left"/>
    </xf>
    <xf numFmtId="0" fontId="0" fillId="0" borderId="0" xfId="0" applyAlignment="1">
      <alignment horizontal="left"/>
    </xf>
    <xf numFmtId="0" fontId="28" fillId="0" borderId="0" xfId="0" applyFont="1"/>
    <xf numFmtId="0" fontId="0" fillId="0" borderId="0" xfId="0" applyAlignment="1">
      <alignment horizontal="left" vertical="top" wrapText="1"/>
    </xf>
    <xf numFmtId="0" fontId="0" fillId="0" borderId="0" xfId="0" quotePrefix="1" applyAlignment="1">
      <alignment horizontal="left" vertical="top" wrapText="1"/>
    </xf>
    <xf numFmtId="0" fontId="28" fillId="0" borderId="0" xfId="0" applyFont="1" applyAlignment="1">
      <alignment horizontal="left"/>
    </xf>
    <xf numFmtId="165" fontId="0" fillId="0" borderId="0" xfId="0" applyNumberFormat="1" applyAlignment="1">
      <alignment horizontal="left"/>
    </xf>
    <xf numFmtId="166" fontId="0" fillId="0" borderId="0" xfId="0" applyNumberFormat="1" applyAlignment="1">
      <alignment horizontal="left"/>
    </xf>
    <xf numFmtId="0" fontId="27" fillId="0" borderId="0" xfId="0" applyFont="1" applyAlignment="1">
      <alignment horizontal="left"/>
    </xf>
    <xf numFmtId="0" fontId="31" fillId="0" borderId="0" xfId="0" applyFont="1" applyAlignment="1">
      <alignment horizontal="left"/>
    </xf>
    <xf numFmtId="0" fontId="31" fillId="0" borderId="0" xfId="0" applyFont="1"/>
    <xf numFmtId="0" fontId="32" fillId="0" borderId="0" xfId="0" applyFont="1"/>
    <xf numFmtId="0" fontId="34" fillId="0" borderId="0" xfId="0" applyFont="1" applyAlignment="1">
      <alignment horizontal="left"/>
    </xf>
    <xf numFmtId="0" fontId="34" fillId="0" borderId="0" xfId="0" applyFont="1"/>
    <xf numFmtId="0" fontId="34" fillId="0" borderId="19" xfId="0" applyFont="1" applyBorder="1" applyAlignment="1">
      <alignment horizontal="left"/>
    </xf>
    <xf numFmtId="0" fontId="34" fillId="0" borderId="19" xfId="0" applyFont="1" applyBorder="1"/>
    <xf numFmtId="165" fontId="36" fillId="0" borderId="0" xfId="0" applyNumberFormat="1" applyFont="1" applyAlignment="1">
      <alignment horizontal="left" vertical="justify" wrapText="1"/>
    </xf>
    <xf numFmtId="0" fontId="11" fillId="0" borderId="12" xfId="0" applyFont="1" applyBorder="1" applyAlignment="1">
      <alignment horizontal="left" vertical="top" wrapText="1"/>
    </xf>
    <xf numFmtId="0" fontId="11" fillId="0" borderId="11" xfId="0" applyFont="1" applyBorder="1" applyAlignment="1">
      <alignment vertical="top" wrapText="1"/>
    </xf>
    <xf numFmtId="0" fontId="35" fillId="0" borderId="0" xfId="0" applyFont="1"/>
    <xf numFmtId="0" fontId="26" fillId="0" borderId="0" xfId="0" applyFont="1" applyAlignment="1">
      <alignment horizontal="center"/>
    </xf>
    <xf numFmtId="0" fontId="11" fillId="0" borderId="12" xfId="0" applyFont="1" applyBorder="1" applyAlignment="1">
      <alignment horizontal="left" vertical="top"/>
    </xf>
    <xf numFmtId="0" fontId="11" fillId="0" borderId="11" xfId="0" applyFont="1" applyBorder="1" applyAlignment="1">
      <alignment horizontal="left" vertical="top"/>
    </xf>
    <xf numFmtId="0" fontId="11" fillId="0" borderId="0" xfId="0" applyFont="1" applyAlignment="1">
      <alignment horizontal="left" vertical="top"/>
    </xf>
    <xf numFmtId="0" fontId="11" fillId="0" borderId="13" xfId="0" applyFont="1" applyBorder="1" applyAlignment="1">
      <alignment horizontal="left" vertical="top"/>
    </xf>
    <xf numFmtId="0" fontId="11" fillId="0" borderId="0" xfId="0" applyFont="1" applyAlignment="1">
      <alignment horizontal="center" vertical="top"/>
    </xf>
    <xf numFmtId="0" fontId="11" fillId="0" borderId="12" xfId="0" applyFont="1" applyBorder="1" applyAlignment="1">
      <alignment horizontal="center" vertical="top"/>
    </xf>
    <xf numFmtId="165" fontId="36" fillId="0" borderId="0" xfId="0" applyNumberFormat="1" applyFont="1" applyAlignment="1">
      <alignment horizontal="left" vertical="top"/>
    </xf>
    <xf numFmtId="10" fontId="36" fillId="0" borderId="16" xfId="0" applyNumberFormat="1" applyFont="1" applyBorder="1" applyAlignment="1">
      <alignment horizontal="left" vertical="top"/>
    </xf>
    <xf numFmtId="49" fontId="11" fillId="0" borderId="12" xfId="0" applyNumberFormat="1" applyFont="1" applyBorder="1" applyAlignment="1">
      <alignment horizontal="center" vertical="top"/>
    </xf>
    <xf numFmtId="0" fontId="39" fillId="0" borderId="12" xfId="0" applyFont="1" applyBorder="1" applyAlignment="1">
      <alignment horizontal="center" vertical="top"/>
    </xf>
    <xf numFmtId="10" fontId="39" fillId="0" borderId="11" xfId="0" applyNumberFormat="1" applyFont="1" applyBorder="1" applyAlignment="1">
      <alignment horizontal="center" vertical="top"/>
    </xf>
    <xf numFmtId="0" fontId="44" fillId="25" borderId="12" xfId="0" applyFont="1" applyFill="1" applyBorder="1" applyAlignment="1">
      <alignment horizontal="center" wrapText="1"/>
    </xf>
    <xf numFmtId="0" fontId="35" fillId="0" borderId="12" xfId="0" applyFont="1" applyBorder="1" applyAlignment="1">
      <alignment horizontal="left"/>
    </xf>
    <xf numFmtId="0" fontId="35" fillId="0" borderId="12" xfId="0" applyFont="1" applyBorder="1"/>
    <xf numFmtId="0" fontId="35" fillId="27" borderId="12" xfId="0" applyFont="1" applyFill="1" applyBorder="1"/>
    <xf numFmtId="15" fontId="44" fillId="25" borderId="12" xfId="0" applyNumberFormat="1" applyFont="1" applyFill="1" applyBorder="1" applyAlignment="1">
      <alignment horizontal="center" wrapText="1"/>
    </xf>
    <xf numFmtId="15" fontId="35" fillId="0" borderId="12" xfId="0" applyNumberFormat="1" applyFont="1" applyBorder="1" applyAlignment="1">
      <alignment horizontal="left"/>
    </xf>
    <xf numFmtId="0" fontId="35" fillId="24" borderId="12" xfId="0" applyFont="1" applyFill="1" applyBorder="1" applyAlignment="1">
      <alignment horizontal="left"/>
    </xf>
    <xf numFmtId="0" fontId="35" fillId="26" borderId="12" xfId="0" applyFont="1" applyFill="1" applyBorder="1" applyAlignment="1">
      <alignment horizontal="left"/>
    </xf>
    <xf numFmtId="49" fontId="35" fillId="26" borderId="12" xfId="0" applyNumberFormat="1" applyFont="1" applyFill="1" applyBorder="1" applyAlignment="1">
      <alignment horizontal="left"/>
    </xf>
    <xf numFmtId="0" fontId="40" fillId="0" borderId="12" xfId="34" applyFont="1" applyBorder="1" applyAlignment="1" applyProtection="1">
      <alignment horizontal="left"/>
    </xf>
    <xf numFmtId="49" fontId="35" fillId="26" borderId="12" xfId="0" applyNumberFormat="1" applyFont="1" applyFill="1" applyBorder="1"/>
    <xf numFmtId="49" fontId="40" fillId="26" borderId="12" xfId="34" applyNumberFormat="1" applyFont="1" applyFill="1" applyBorder="1" applyAlignment="1" applyProtection="1">
      <alignment horizontal="left"/>
    </xf>
    <xf numFmtId="0" fontId="39" fillId="0" borderId="12" xfId="0" applyFont="1" applyBorder="1" applyAlignment="1">
      <alignment horizontal="center"/>
    </xf>
    <xf numFmtId="15" fontId="39" fillId="0" borderId="12" xfId="0" applyNumberFormat="1" applyFont="1" applyBorder="1"/>
    <xf numFmtId="0" fontId="11" fillId="28" borderId="0" xfId="0" applyFont="1" applyFill="1" applyAlignment="1">
      <alignment horizontal="center"/>
    </xf>
    <xf numFmtId="0" fontId="0" fillId="0" borderId="0" xfId="0" applyAlignment="1">
      <alignment horizontal="center"/>
    </xf>
    <xf numFmtId="10" fontId="35" fillId="0" borderId="22" xfId="0" applyNumberFormat="1" applyFont="1" applyBorder="1" applyAlignment="1">
      <alignment horizontal="left"/>
    </xf>
    <xf numFmtId="0" fontId="11" fillId="0" borderId="0" xfId="0" applyFont="1" applyAlignment="1">
      <alignment vertical="top" wrapText="1"/>
    </xf>
    <xf numFmtId="0" fontId="39" fillId="24" borderId="0" xfId="0" applyFont="1" applyFill="1" applyAlignment="1">
      <alignment horizontal="left" vertical="top"/>
    </xf>
    <xf numFmtId="0" fontId="11" fillId="24" borderId="0" xfId="0" applyFont="1" applyFill="1" applyAlignment="1">
      <alignment horizontal="center" vertical="top"/>
    </xf>
    <xf numFmtId="0" fontId="11" fillId="24" borderId="0" xfId="0" applyFont="1" applyFill="1"/>
    <xf numFmtId="165" fontId="39" fillId="24" borderId="0" xfId="0" applyNumberFormat="1" applyFont="1" applyFill="1" applyAlignment="1">
      <alignment horizontal="left" vertical="top" wrapText="1"/>
    </xf>
    <xf numFmtId="0" fontId="26" fillId="0" borderId="0" xfId="0" applyFont="1"/>
    <xf numFmtId="16" fontId="11" fillId="0" borderId="0" xfId="0" applyNumberFormat="1" applyFont="1" applyAlignment="1">
      <alignment horizontal="left"/>
    </xf>
    <xf numFmtId="0" fontId="11" fillId="0" borderId="0" xfId="0" applyFont="1" applyAlignment="1">
      <alignment horizontal="center"/>
    </xf>
    <xf numFmtId="4" fontId="26" fillId="0" borderId="0" xfId="0" applyNumberFormat="1" applyFont="1" applyAlignment="1">
      <alignment horizontal="left" vertical="top" wrapText="1"/>
    </xf>
    <xf numFmtId="0" fontId="11" fillId="0" borderId="11" xfId="0" applyFont="1" applyBorder="1" applyAlignment="1">
      <alignment horizontal="left" vertical="top" wrapText="1"/>
    </xf>
    <xf numFmtId="0" fontId="11" fillId="0" borderId="0" xfId="0" applyFont="1" applyAlignment="1">
      <alignment horizontal="left" vertical="top" wrapText="1"/>
    </xf>
    <xf numFmtId="4" fontId="11" fillId="0" borderId="0" xfId="0" applyNumberFormat="1" applyFont="1"/>
    <xf numFmtId="0" fontId="43" fillId="0" borderId="24" xfId="0" applyFont="1" applyBorder="1" applyAlignment="1">
      <alignment horizontal="left" vertical="top"/>
    </xf>
    <xf numFmtId="2" fontId="11" fillId="0" borderId="12" xfId="0" applyNumberFormat="1" applyFont="1" applyBorder="1" applyAlignment="1">
      <alignment horizontal="center" vertical="top"/>
    </xf>
    <xf numFmtId="0" fontId="11" fillId="0" borderId="11" xfId="0" applyFont="1" applyBorder="1" applyAlignment="1">
      <alignment vertical="justify"/>
    </xf>
    <xf numFmtId="3" fontId="11" fillId="0" borderId="0" xfId="0" applyNumberFormat="1" applyFont="1" applyAlignment="1">
      <alignment horizontal="center" vertical="top"/>
    </xf>
    <xf numFmtId="0" fontId="39" fillId="0" borderId="0" xfId="0" applyFont="1" applyAlignment="1">
      <alignment horizontal="left" vertical="top" wrapText="1"/>
    </xf>
    <xf numFmtId="0" fontId="11" fillId="0" borderId="12" xfId="0" applyFont="1" applyBorder="1"/>
    <xf numFmtId="0" fontId="11" fillId="24" borderId="12" xfId="0" applyFont="1" applyFill="1" applyBorder="1" applyAlignment="1">
      <alignment horizontal="center"/>
    </xf>
    <xf numFmtId="0" fontId="11" fillId="24" borderId="0" xfId="0" applyFont="1" applyFill="1" applyAlignment="1">
      <alignment horizontal="center"/>
    </xf>
    <xf numFmtId="0" fontId="11" fillId="0" borderId="13" xfId="0" applyFont="1" applyBorder="1" applyAlignment="1">
      <alignment horizontal="left" vertical="top" wrapText="1"/>
    </xf>
    <xf numFmtId="0" fontId="26" fillId="0" borderId="10" xfId="0" applyFont="1" applyBorder="1" applyAlignment="1">
      <alignment horizontal="left"/>
    </xf>
    <xf numFmtId="0" fontId="11" fillId="0" borderId="12" xfId="0" applyFont="1" applyBorder="1" applyAlignment="1">
      <alignment vertical="top"/>
    </xf>
    <xf numFmtId="0" fontId="11" fillId="0" borderId="12" xfId="0" applyFont="1" applyBorder="1" applyAlignment="1">
      <alignment horizontal="center"/>
    </xf>
    <xf numFmtId="0" fontId="11" fillId="0" borderId="12" xfId="0" applyFont="1" applyBorder="1" applyAlignment="1">
      <alignment horizontal="left" vertical="justify" wrapText="1"/>
    </xf>
    <xf numFmtId="0" fontId="42" fillId="24" borderId="12" xfId="0" applyFont="1" applyFill="1" applyBorder="1" applyAlignment="1">
      <alignment horizontal="left" vertical="top"/>
    </xf>
    <xf numFmtId="167" fontId="39" fillId="24" borderId="12" xfId="0" applyNumberFormat="1" applyFont="1" applyFill="1" applyBorder="1" applyAlignment="1">
      <alignment horizontal="left" vertical="top"/>
    </xf>
    <xf numFmtId="3" fontId="11" fillId="24" borderId="0" xfId="0" applyNumberFormat="1" applyFont="1" applyFill="1" applyAlignment="1">
      <alignment horizontal="center" vertical="top"/>
    </xf>
    <xf numFmtId="0" fontId="47" fillId="0" borderId="0" xfId="0" applyFont="1"/>
    <xf numFmtId="0" fontId="48" fillId="0" borderId="12" xfId="0" applyFont="1" applyBorder="1" applyAlignment="1">
      <alignment horizontal="center"/>
    </xf>
    <xf numFmtId="15" fontId="48" fillId="0" borderId="12" xfId="0" applyNumberFormat="1" applyFont="1" applyBorder="1"/>
    <xf numFmtId="0" fontId="35" fillId="0" borderId="0" xfId="0" applyFont="1" applyAlignment="1">
      <alignment horizontal="center"/>
    </xf>
    <xf numFmtId="0" fontId="35" fillId="28" borderId="0" xfId="0" applyFont="1" applyFill="1" applyAlignment="1">
      <alignment horizontal="center"/>
    </xf>
    <xf numFmtId="0" fontId="35" fillId="0" borderId="12" xfId="0" applyFont="1" applyBorder="1" applyAlignment="1">
      <alignment horizontal="left" vertical="top"/>
    </xf>
    <xf numFmtId="0" fontId="35" fillId="0" borderId="11" xfId="0" applyFont="1" applyBorder="1" applyAlignment="1">
      <alignment horizontal="left" vertical="top"/>
    </xf>
    <xf numFmtId="0" fontId="35" fillId="0" borderId="0" xfId="0" applyFont="1" applyAlignment="1">
      <alignment horizontal="left" vertical="top"/>
    </xf>
    <xf numFmtId="0" fontId="35" fillId="0" borderId="13" xfId="0" applyFont="1" applyBorder="1" applyAlignment="1">
      <alignment horizontal="left" vertical="top"/>
    </xf>
    <xf numFmtId="0" fontId="35" fillId="0" borderId="14" xfId="0" applyFont="1" applyBorder="1" applyAlignment="1">
      <alignment horizontal="left" vertical="top"/>
    </xf>
    <xf numFmtId="0" fontId="35" fillId="0" borderId="15" xfId="0" applyFont="1" applyBorder="1" applyAlignment="1">
      <alignment horizontal="left" vertical="top"/>
    </xf>
    <xf numFmtId="0" fontId="35" fillId="0" borderId="17" xfId="0" applyFont="1" applyBorder="1" applyAlignment="1">
      <alignment horizontal="left" vertical="top"/>
    </xf>
    <xf numFmtId="0" fontId="35" fillId="0" borderId="11" xfId="0" applyFont="1" applyBorder="1"/>
    <xf numFmtId="0" fontId="0" fillId="0" borderId="18" xfId="0" applyBorder="1" applyAlignment="1">
      <alignment vertical="top" wrapText="1"/>
    </xf>
    <xf numFmtId="0" fontId="11" fillId="0" borderId="16" xfId="0" applyFont="1" applyBorder="1" applyAlignment="1">
      <alignment vertical="top" wrapText="1"/>
    </xf>
    <xf numFmtId="0" fontId="11" fillId="0" borderId="13" xfId="0" applyFont="1" applyBorder="1" applyAlignment="1">
      <alignment vertical="top" wrapText="1"/>
    </xf>
    <xf numFmtId="0" fontId="0" fillId="0" borderId="24" xfId="0" applyBorder="1" applyAlignment="1">
      <alignment vertical="top" wrapText="1"/>
    </xf>
    <xf numFmtId="0" fontId="11" fillId="0" borderId="11" xfId="0" applyFont="1" applyBorder="1" applyAlignment="1">
      <alignment vertical="justify" wrapText="1"/>
    </xf>
    <xf numFmtId="0" fontId="11" fillId="0" borderId="12" xfId="0" applyFont="1" applyBorder="1" applyAlignment="1">
      <alignment vertical="justify" wrapText="1"/>
    </xf>
    <xf numFmtId="0" fontId="29" fillId="0" borderId="0" xfId="0" applyFont="1" applyAlignment="1">
      <alignment horizontal="left" wrapText="1"/>
    </xf>
    <xf numFmtId="166" fontId="39" fillId="0" borderId="0" xfId="0" applyNumberFormat="1" applyFont="1" applyAlignment="1">
      <alignment horizontal="left" vertical="top" wrapText="1"/>
    </xf>
    <xf numFmtId="3" fontId="11" fillId="29" borderId="12" xfId="0" applyNumberFormat="1" applyFont="1" applyFill="1" applyBorder="1" applyAlignment="1">
      <alignment horizontal="center" vertical="top"/>
    </xf>
    <xf numFmtId="0" fontId="11" fillId="29" borderId="12" xfId="0" applyFont="1" applyFill="1" applyBorder="1" applyAlignment="1">
      <alignment horizontal="center"/>
    </xf>
    <xf numFmtId="0" fontId="11" fillId="29" borderId="12" xfId="0" applyFont="1" applyFill="1" applyBorder="1" applyAlignment="1">
      <alignment horizontal="center" vertical="top"/>
    </xf>
    <xf numFmtId="0" fontId="11" fillId="0" borderId="23" xfId="0" applyFont="1" applyBorder="1" applyAlignment="1">
      <alignment vertical="top" wrapText="1"/>
    </xf>
    <xf numFmtId="49" fontId="11" fillId="0" borderId="0" xfId="0" applyNumberFormat="1" applyFont="1" applyAlignment="1">
      <alignment horizontal="center" vertical="top"/>
    </xf>
    <xf numFmtId="49" fontId="11" fillId="0" borderId="24" xfId="0" applyNumberFormat="1" applyFont="1" applyBorder="1" applyAlignment="1">
      <alignment horizontal="center" vertical="top"/>
    </xf>
    <xf numFmtId="10" fontId="36" fillId="0" borderId="0" xfId="0" applyNumberFormat="1" applyFont="1" applyAlignment="1">
      <alignment horizontal="left" vertical="top"/>
    </xf>
    <xf numFmtId="10" fontId="39" fillId="0" borderId="12" xfId="0" applyNumberFormat="1" applyFont="1" applyBorder="1" applyAlignment="1">
      <alignment horizontal="center" vertical="top"/>
    </xf>
    <xf numFmtId="10" fontId="39" fillId="0" borderId="0" xfId="0" applyNumberFormat="1" applyFont="1" applyAlignment="1">
      <alignment horizontal="center" vertical="top"/>
    </xf>
    <xf numFmtId="0" fontId="35" fillId="0" borderId="14" xfId="0" applyFont="1" applyBorder="1"/>
    <xf numFmtId="0" fontId="11" fillId="0" borderId="11" xfId="0" applyFont="1" applyBorder="1"/>
    <xf numFmtId="0" fontId="35" fillId="28" borderId="0" xfId="0" applyFont="1" applyFill="1"/>
    <xf numFmtId="0" fontId="11" fillId="28" borderId="0" xfId="0" applyFont="1" applyFill="1"/>
    <xf numFmtId="0" fontId="39" fillId="27" borderId="14" xfId="0" applyFont="1" applyFill="1" applyBorder="1" applyAlignment="1">
      <alignment horizontal="left" vertical="top"/>
    </xf>
    <xf numFmtId="0" fontId="39" fillId="27" borderId="10" xfId="0" applyFont="1" applyFill="1" applyBorder="1" applyAlignment="1">
      <alignment horizontal="left" vertical="top"/>
    </xf>
    <xf numFmtId="0" fontId="39" fillId="27" borderId="11" xfId="0" applyFont="1" applyFill="1" applyBorder="1" applyAlignment="1">
      <alignment horizontal="left" vertical="top"/>
    </xf>
    <xf numFmtId="49" fontId="39" fillId="27" borderId="12" xfId="0" applyNumberFormat="1" applyFont="1" applyFill="1" applyBorder="1" applyAlignment="1">
      <alignment horizontal="left" vertical="top"/>
    </xf>
    <xf numFmtId="0" fontId="39" fillId="27" borderId="13" xfId="0" applyFont="1" applyFill="1" applyBorder="1" applyAlignment="1" applyProtection="1">
      <alignment horizontal="left" vertical="top"/>
      <protection locked="0"/>
    </xf>
    <xf numFmtId="0" fontId="39" fillId="27" borderId="11" xfId="0" applyFont="1" applyFill="1" applyBorder="1" applyAlignment="1">
      <alignment horizontal="left" vertical="top" wrapText="1"/>
    </xf>
    <xf numFmtId="0" fontId="39" fillId="27" borderId="12" xfId="0" applyFont="1" applyFill="1" applyBorder="1" applyAlignment="1" applyProtection="1">
      <alignment horizontal="left" vertical="top"/>
      <protection locked="0"/>
    </xf>
    <xf numFmtId="0" fontId="39" fillId="27" borderId="18" xfId="0" applyFont="1" applyFill="1" applyBorder="1" applyAlignment="1">
      <alignment horizontal="left" vertical="top"/>
    </xf>
    <xf numFmtId="49" fontId="39" fillId="27" borderId="14" xfId="0" applyNumberFormat="1" applyFont="1" applyFill="1" applyBorder="1" applyAlignment="1">
      <alignment horizontal="left" vertical="top"/>
    </xf>
    <xf numFmtId="49" fontId="41" fillId="27" borderId="14" xfId="34" applyNumberFormat="1" applyFont="1" applyFill="1" applyBorder="1" applyAlignment="1" applyProtection="1">
      <alignment horizontal="left" vertical="top"/>
    </xf>
    <xf numFmtId="0" fontId="41" fillId="27" borderId="10" xfId="0" applyFont="1" applyFill="1" applyBorder="1" applyAlignment="1">
      <alignment horizontal="left" vertical="top"/>
    </xf>
    <xf numFmtId="0" fontId="41" fillId="27" borderId="18" xfId="0" applyFont="1" applyFill="1" applyBorder="1" applyAlignment="1">
      <alignment horizontal="left" vertical="top"/>
    </xf>
    <xf numFmtId="0" fontId="39" fillId="27" borderId="17" xfId="0" applyFont="1" applyFill="1" applyBorder="1" applyAlignment="1">
      <alignment horizontal="left" vertical="top"/>
    </xf>
    <xf numFmtId="0" fontId="39" fillId="27" borderId="12" xfId="0" applyFont="1" applyFill="1" applyBorder="1" applyAlignment="1">
      <alignment horizontal="center" vertical="top"/>
    </xf>
    <xf numFmtId="0" fontId="39" fillId="27" borderId="13" xfId="0" applyFont="1" applyFill="1" applyBorder="1" applyAlignment="1">
      <alignment horizontal="center" vertical="top"/>
    </xf>
    <xf numFmtId="0" fontId="39" fillId="27" borderId="30" xfId="0" applyFont="1" applyFill="1" applyBorder="1" applyAlignment="1">
      <alignment horizontal="center" vertical="top"/>
    </xf>
    <xf numFmtId="0" fontId="39" fillId="27" borderId="24" xfId="0" applyFont="1" applyFill="1" applyBorder="1" applyAlignment="1">
      <alignment horizontal="center" vertical="top"/>
    </xf>
    <xf numFmtId="1" fontId="39" fillId="27" borderId="12" xfId="0" applyNumberFormat="1" applyFont="1" applyFill="1" applyBorder="1" applyAlignment="1">
      <alignment horizontal="center" vertical="top"/>
    </xf>
    <xf numFmtId="0" fontId="39" fillId="27" borderId="12" xfId="0" applyFont="1" applyFill="1" applyBorder="1" applyAlignment="1">
      <alignment horizontal="left" vertical="top" wrapText="1"/>
    </xf>
    <xf numFmtId="0" fontId="39" fillId="27" borderId="12" xfId="0" applyFont="1" applyFill="1" applyBorder="1" applyAlignment="1">
      <alignment horizontal="left" vertical="top"/>
    </xf>
    <xf numFmtId="0" fontId="39" fillId="27" borderId="24" xfId="0" applyFont="1" applyFill="1" applyBorder="1" applyAlignment="1">
      <alignment horizontal="left" vertical="top" wrapText="1"/>
    </xf>
    <xf numFmtId="167" fontId="39" fillId="27" borderId="12" xfId="0" applyNumberFormat="1" applyFont="1" applyFill="1" applyBorder="1" applyAlignment="1">
      <alignment horizontal="left" vertical="top"/>
    </xf>
    <xf numFmtId="16" fontId="39" fillId="27" borderId="12" xfId="0" applyNumberFormat="1" applyFont="1" applyFill="1" applyBorder="1" applyAlignment="1">
      <alignment horizontal="center" vertical="top"/>
    </xf>
    <xf numFmtId="10" fontId="39" fillId="27" borderId="13" xfId="0" applyNumberFormat="1" applyFont="1" applyFill="1" applyBorder="1" applyAlignment="1">
      <alignment horizontal="center" vertical="top"/>
    </xf>
    <xf numFmtId="10" fontId="39" fillId="27" borderId="12" xfId="0" applyNumberFormat="1" applyFont="1" applyFill="1" applyBorder="1" applyAlignment="1">
      <alignment horizontal="center" vertical="top"/>
    </xf>
    <xf numFmtId="10" fontId="39" fillId="27" borderId="30" xfId="0" applyNumberFormat="1" applyFont="1" applyFill="1" applyBorder="1" applyAlignment="1">
      <alignment horizontal="center" vertical="top"/>
    </xf>
    <xf numFmtId="10" fontId="39" fillId="27" borderId="11" xfId="0" applyNumberFormat="1" applyFont="1" applyFill="1" applyBorder="1" applyAlignment="1">
      <alignment horizontal="center" vertical="top"/>
    </xf>
    <xf numFmtId="167" fontId="39" fillId="27" borderId="13" xfId="0" applyNumberFormat="1" applyFont="1" applyFill="1" applyBorder="1" applyAlignment="1">
      <alignment horizontal="center" vertical="top"/>
    </xf>
    <xf numFmtId="1" fontId="39" fillId="27" borderId="13" xfId="0" applyNumberFormat="1" applyFont="1" applyFill="1" applyBorder="1" applyAlignment="1">
      <alignment horizontal="center" vertical="top"/>
    </xf>
    <xf numFmtId="0" fontId="39" fillId="27" borderId="12" xfId="0" applyFont="1" applyFill="1" applyBorder="1" applyAlignment="1" applyProtection="1">
      <alignment horizontal="center" vertical="top"/>
      <protection locked="0"/>
    </xf>
    <xf numFmtId="167" fontId="39" fillId="27" borderId="13" xfId="0" applyNumberFormat="1" applyFont="1" applyFill="1" applyBorder="1" applyAlignment="1" applyProtection="1">
      <alignment horizontal="center" vertical="top"/>
      <protection locked="0"/>
    </xf>
    <xf numFmtId="0" fontId="39" fillId="27" borderId="13" xfId="0" applyFont="1" applyFill="1" applyBorder="1" applyAlignment="1" applyProtection="1">
      <alignment horizontal="center" vertical="top"/>
      <protection locked="0"/>
    </xf>
    <xf numFmtId="167" fontId="39" fillId="27" borderId="12" xfId="0" applyNumberFormat="1" applyFont="1" applyFill="1" applyBorder="1" applyAlignment="1">
      <alignment horizontal="center" vertical="top"/>
    </xf>
    <xf numFmtId="49" fontId="35" fillId="27" borderId="20" xfId="0" applyNumberFormat="1" applyFont="1" applyFill="1" applyBorder="1" applyAlignment="1">
      <alignment horizontal="left"/>
    </xf>
    <xf numFmtId="0" fontId="35" fillId="27" borderId="21" xfId="0" applyFont="1" applyFill="1" applyBorder="1" applyAlignment="1">
      <alignment horizontal="left"/>
    </xf>
    <xf numFmtId="16" fontId="35" fillId="27" borderId="22" xfId="0" applyNumberFormat="1" applyFont="1" applyFill="1" applyBorder="1" applyAlignment="1">
      <alignment horizontal="left"/>
    </xf>
    <xf numFmtId="0" fontId="35" fillId="27" borderId="20" xfId="0" applyFont="1" applyFill="1" applyBorder="1" applyAlignment="1">
      <alignment horizontal="left"/>
    </xf>
    <xf numFmtId="164" fontId="35" fillId="27" borderId="21" xfId="0" applyNumberFormat="1" applyFont="1" applyFill="1" applyBorder="1" applyAlignment="1">
      <alignment horizontal="left"/>
    </xf>
    <xf numFmtId="165" fontId="35" fillId="27" borderId="21" xfId="0" applyNumberFormat="1" applyFont="1" applyFill="1" applyBorder="1" applyAlignment="1">
      <alignment horizontal="left"/>
    </xf>
    <xf numFmtId="10" fontId="35" fillId="27" borderId="21" xfId="0" applyNumberFormat="1" applyFont="1" applyFill="1" applyBorder="1" applyAlignment="1">
      <alignment horizontal="left"/>
    </xf>
    <xf numFmtId="168" fontId="35" fillId="27" borderId="29" xfId="0" applyNumberFormat="1" applyFont="1" applyFill="1" applyBorder="1" applyAlignment="1">
      <alignment horizontal="left"/>
    </xf>
    <xf numFmtId="0" fontId="35" fillId="27" borderId="12" xfId="0" applyFont="1" applyFill="1" applyBorder="1" applyAlignment="1">
      <alignment horizontal="left" vertical="top"/>
    </xf>
    <xf numFmtId="49" fontId="35" fillId="27" borderId="12" xfId="0" applyNumberFormat="1" applyFont="1" applyFill="1" applyBorder="1" applyAlignment="1">
      <alignment horizontal="left" vertical="top"/>
    </xf>
    <xf numFmtId="49" fontId="50" fillId="27" borderId="12" xfId="34" applyNumberFormat="1" applyFont="1" applyFill="1" applyBorder="1" applyAlignment="1" applyProtection="1">
      <alignment horizontal="left" vertical="top"/>
    </xf>
    <xf numFmtId="0" fontId="35" fillId="27" borderId="24" xfId="0" applyFont="1" applyFill="1" applyBorder="1" applyAlignment="1">
      <alignment horizontal="left" vertical="top"/>
    </xf>
    <xf numFmtId="1" fontId="35" fillId="27" borderId="12" xfId="0" applyNumberFormat="1" applyFont="1" applyFill="1" applyBorder="1" applyAlignment="1">
      <alignment horizontal="left" vertical="top"/>
    </xf>
    <xf numFmtId="0" fontId="35" fillId="27" borderId="13" xfId="0" applyFont="1" applyFill="1" applyBorder="1" applyAlignment="1">
      <alignment horizontal="left"/>
    </xf>
    <xf numFmtId="0" fontId="35" fillId="27" borderId="30" xfId="0" applyFont="1" applyFill="1" applyBorder="1" applyAlignment="1">
      <alignment horizontal="left"/>
    </xf>
    <xf numFmtId="0" fontId="35" fillId="27" borderId="24" xfId="0" applyFont="1" applyFill="1" applyBorder="1" applyAlignment="1">
      <alignment horizontal="left"/>
    </xf>
    <xf numFmtId="0" fontId="31" fillId="0" borderId="0" xfId="0" applyFont="1" applyAlignment="1">
      <alignment horizontal="left"/>
    </xf>
    <xf numFmtId="0" fontId="31" fillId="0" borderId="0" xfId="0" applyFont="1" applyAlignment="1">
      <alignment horizontal="left" vertical="top" wrapText="1"/>
    </xf>
    <xf numFmtId="0" fontId="0" fillId="0" borderId="0" xfId="0"/>
    <xf numFmtId="0" fontId="26" fillId="0" borderId="19" xfId="0" applyFont="1" applyBorder="1" applyAlignment="1">
      <alignment horizontal="center"/>
    </xf>
    <xf numFmtId="0" fontId="26" fillId="0" borderId="0" xfId="0" applyFont="1" applyAlignment="1">
      <alignment horizontal="center"/>
    </xf>
    <xf numFmtId="0" fontId="26" fillId="0" borderId="25" xfId="0" applyFont="1" applyBorder="1" applyAlignment="1">
      <alignment horizontal="center"/>
    </xf>
    <xf numFmtId="0" fontId="0" fillId="0" borderId="0" xfId="0" applyAlignment="1">
      <alignment horizontal="left" vertical="top" wrapText="1"/>
    </xf>
    <xf numFmtId="0" fontId="0" fillId="0" borderId="0" xfId="0" quotePrefix="1" applyAlignment="1">
      <alignment horizontal="left" vertical="top" wrapText="1"/>
    </xf>
    <xf numFmtId="0" fontId="26" fillId="0" borderId="14" xfId="0" applyFont="1" applyBorder="1" applyAlignment="1">
      <alignment horizontal="left" vertical="top" wrapText="1"/>
    </xf>
    <xf numFmtId="0" fontId="26" fillId="0" borderId="10" xfId="0" applyFont="1" applyBorder="1" applyAlignment="1">
      <alignment horizontal="left" vertical="top" wrapText="1"/>
    </xf>
    <xf numFmtId="0" fontId="26" fillId="0" borderId="11" xfId="0" applyFont="1" applyBorder="1" applyAlignment="1">
      <alignment horizontal="left" vertical="top" wrapText="1"/>
    </xf>
    <xf numFmtId="0" fontId="11" fillId="0" borderId="14" xfId="0" applyFont="1" applyBorder="1" applyAlignment="1">
      <alignment horizontal="left"/>
    </xf>
    <xf numFmtId="0" fontId="11" fillId="0" borderId="10" xfId="0" applyFont="1" applyBorder="1" applyAlignment="1">
      <alignment horizontal="left"/>
    </xf>
    <xf numFmtId="0" fontId="11" fillId="0" borderId="11" xfId="0" applyFont="1" applyBorder="1" applyAlignment="1">
      <alignment horizontal="left"/>
    </xf>
    <xf numFmtId="0" fontId="39" fillId="27" borderId="15" xfId="0" applyFont="1" applyFill="1" applyBorder="1" applyAlignment="1" applyProtection="1">
      <alignment horizontal="left" vertical="top" wrapText="1"/>
      <protection locked="0"/>
    </xf>
    <xf numFmtId="0" fontId="39" fillId="27" borderId="26" xfId="0" applyFont="1" applyFill="1" applyBorder="1" applyAlignment="1" applyProtection="1">
      <alignment horizontal="left" vertical="top" wrapText="1"/>
      <protection locked="0"/>
    </xf>
    <xf numFmtId="0" fontId="39" fillId="27" borderId="16" xfId="0" applyFont="1" applyFill="1" applyBorder="1" applyAlignment="1" applyProtection="1">
      <alignment horizontal="left" vertical="top" wrapText="1"/>
      <protection locked="0"/>
    </xf>
    <xf numFmtId="0" fontId="39" fillId="27" borderId="27" xfId="0" applyFont="1" applyFill="1" applyBorder="1" applyAlignment="1" applyProtection="1">
      <alignment horizontal="left" vertical="top" wrapText="1"/>
      <protection locked="0"/>
    </xf>
    <xf numFmtId="0" fontId="39" fillId="27" borderId="0" xfId="0" applyFont="1" applyFill="1" applyAlignment="1" applyProtection="1">
      <alignment horizontal="left" vertical="top" wrapText="1"/>
      <protection locked="0"/>
    </xf>
    <xf numFmtId="0" fontId="39" fillId="27" borderId="23" xfId="0" applyFont="1" applyFill="1" applyBorder="1" applyAlignment="1" applyProtection="1">
      <alignment horizontal="left" vertical="top" wrapText="1"/>
      <protection locked="0"/>
    </xf>
    <xf numFmtId="0" fontId="39" fillId="27" borderId="17" xfId="0" applyFont="1" applyFill="1" applyBorder="1" applyAlignment="1" applyProtection="1">
      <alignment horizontal="left" vertical="top" wrapText="1"/>
      <protection locked="0"/>
    </xf>
    <xf numFmtId="0" fontId="39" fillId="27" borderId="28" xfId="0" applyFont="1" applyFill="1" applyBorder="1" applyAlignment="1" applyProtection="1">
      <alignment horizontal="left" vertical="top" wrapText="1"/>
      <protection locked="0"/>
    </xf>
    <xf numFmtId="0" fontId="39" fillId="27" borderId="18" xfId="0" applyFont="1" applyFill="1" applyBorder="1" applyAlignment="1" applyProtection="1">
      <alignment horizontal="left" vertical="top" wrapText="1"/>
      <protection locked="0"/>
    </xf>
    <xf numFmtId="0" fontId="11" fillId="0" borderId="14" xfId="0" applyFont="1" applyBorder="1" applyAlignment="1">
      <alignment horizontal="left" vertical="top" wrapText="1"/>
    </xf>
    <xf numFmtId="0" fontId="11" fillId="0" borderId="10" xfId="0" applyFont="1" applyBorder="1" applyAlignment="1">
      <alignment horizontal="left" vertical="top" wrapText="1"/>
    </xf>
    <xf numFmtId="0" fontId="11" fillId="0" borderId="11" xfId="0" applyFont="1" applyBorder="1" applyAlignment="1">
      <alignment horizontal="left" vertical="top" wrapText="1"/>
    </xf>
    <xf numFmtId="165" fontId="39" fillId="27" borderId="27" xfId="0" applyNumberFormat="1" applyFont="1" applyFill="1" applyBorder="1" applyAlignment="1">
      <alignment horizontal="left" vertical="center" wrapText="1"/>
    </xf>
    <xf numFmtId="165" fontId="39" fillId="27" borderId="0" xfId="0" applyNumberFormat="1" applyFont="1" applyFill="1" applyAlignment="1">
      <alignment horizontal="left" vertical="center" wrapText="1"/>
    </xf>
    <xf numFmtId="165" fontId="39" fillId="27" borderId="23" xfId="0" applyNumberFormat="1" applyFont="1" applyFill="1" applyBorder="1" applyAlignment="1">
      <alignment horizontal="left" vertical="center" wrapText="1"/>
    </xf>
    <xf numFmtId="165" fontId="39" fillId="27" borderId="17" xfId="0" applyNumberFormat="1" applyFont="1" applyFill="1" applyBorder="1" applyAlignment="1">
      <alignment horizontal="left" vertical="center" wrapText="1"/>
    </xf>
    <xf numFmtId="165" fontId="39" fillId="27" borderId="28" xfId="0" applyNumberFormat="1" applyFont="1" applyFill="1" applyBorder="1" applyAlignment="1">
      <alignment horizontal="left" vertical="center" wrapText="1"/>
    </xf>
    <xf numFmtId="165" fontId="39" fillId="27" borderId="18" xfId="0" applyNumberFormat="1" applyFont="1" applyFill="1" applyBorder="1" applyAlignment="1">
      <alignment horizontal="left" vertical="center" wrapText="1"/>
    </xf>
    <xf numFmtId="4" fontId="26" fillId="0" borderId="27" xfId="0" applyNumberFormat="1" applyFont="1" applyBorder="1" applyAlignment="1">
      <alignment horizontal="left" vertical="top" wrapText="1"/>
    </xf>
    <xf numFmtId="4" fontId="26" fillId="0" borderId="0" xfId="0" applyNumberFormat="1" applyFont="1" applyAlignment="1">
      <alignment horizontal="left" vertical="top" wrapText="1"/>
    </xf>
    <xf numFmtId="4" fontId="26" fillId="0" borderId="23" xfId="0" applyNumberFormat="1" applyFont="1" applyBorder="1" applyAlignment="1">
      <alignment horizontal="left" vertical="top" wrapText="1"/>
    </xf>
    <xf numFmtId="4" fontId="11" fillId="0" borderId="27" xfId="0" applyNumberFormat="1" applyFont="1" applyBorder="1" applyAlignment="1">
      <alignment horizontal="left" vertical="top" wrapText="1"/>
    </xf>
    <xf numFmtId="4" fontId="11" fillId="0" borderId="0" xfId="0" applyNumberFormat="1" applyFont="1" applyAlignment="1">
      <alignment horizontal="left" vertical="top" wrapText="1"/>
    </xf>
    <xf numFmtId="4" fontId="11" fillId="0" borderId="23" xfId="0" applyNumberFormat="1" applyFont="1" applyBorder="1" applyAlignment="1">
      <alignment horizontal="left" vertical="top" wrapText="1"/>
    </xf>
    <xf numFmtId="4" fontId="11" fillId="0" borderId="17" xfId="0" applyNumberFormat="1" applyFont="1" applyBorder="1" applyAlignment="1">
      <alignment horizontal="left" vertical="top" wrapText="1"/>
    </xf>
    <xf numFmtId="4" fontId="11" fillId="0" borderId="28" xfId="0" applyNumberFormat="1" applyFont="1" applyBorder="1" applyAlignment="1">
      <alignment horizontal="left" vertical="top" wrapText="1"/>
    </xf>
    <xf numFmtId="4" fontId="11" fillId="0" borderId="18" xfId="0" applyNumberFormat="1" applyFont="1" applyBorder="1" applyAlignment="1">
      <alignment horizontal="left" vertical="top" wrapText="1"/>
    </xf>
    <xf numFmtId="0" fontId="11" fillId="0" borderId="15" xfId="0" applyFont="1" applyBorder="1" applyAlignment="1">
      <alignment horizontal="left" vertical="top" wrapText="1"/>
    </xf>
    <xf numFmtId="0" fontId="11" fillId="0" borderId="26" xfId="0" applyFont="1" applyBorder="1" applyAlignment="1">
      <alignment horizontal="left" vertical="top" wrapText="1"/>
    </xf>
    <xf numFmtId="0" fontId="11" fillId="0" borderId="16" xfId="0" applyFont="1" applyBorder="1" applyAlignment="1">
      <alignment horizontal="left" vertical="top" wrapText="1"/>
    </xf>
    <xf numFmtId="0" fontId="11" fillId="0" borderId="17" xfId="0" applyFont="1" applyBorder="1" applyAlignment="1">
      <alignment horizontal="left" vertical="top" wrapText="1"/>
    </xf>
    <xf numFmtId="0" fontId="11" fillId="0" borderId="28" xfId="0" applyFont="1" applyBorder="1" applyAlignment="1">
      <alignment horizontal="left" vertical="top" wrapText="1"/>
    </xf>
    <xf numFmtId="0" fontId="11" fillId="0" borderId="18" xfId="0" applyFont="1" applyBorder="1" applyAlignment="1">
      <alignment horizontal="left" vertical="top" wrapText="1"/>
    </xf>
    <xf numFmtId="165" fontId="39" fillId="27" borderId="15" xfId="0" applyNumberFormat="1" applyFont="1" applyFill="1" applyBorder="1" applyAlignment="1">
      <alignment horizontal="left" vertical="center" wrapText="1"/>
    </xf>
    <xf numFmtId="165" fontId="39" fillId="27" borderId="26" xfId="0" applyNumberFormat="1" applyFont="1" applyFill="1" applyBorder="1" applyAlignment="1">
      <alignment horizontal="left" vertical="center" wrapText="1"/>
    </xf>
    <xf numFmtId="165" fontId="39" fillId="27" borderId="16" xfId="0" applyNumberFormat="1" applyFont="1" applyFill="1" applyBorder="1" applyAlignment="1">
      <alignment horizontal="left" vertical="center" wrapText="1"/>
    </xf>
    <xf numFmtId="0" fontId="26" fillId="0" borderId="14" xfId="0" applyFont="1" applyBorder="1" applyAlignment="1">
      <alignment horizontal="left"/>
    </xf>
    <xf numFmtId="0" fontId="26" fillId="0" borderId="10" xfId="0" applyFont="1" applyBorder="1" applyAlignment="1">
      <alignment horizontal="left"/>
    </xf>
    <xf numFmtId="0" fontId="26" fillId="0" borderId="11" xfId="0" applyFont="1" applyBorder="1" applyAlignment="1">
      <alignment horizontal="left"/>
    </xf>
    <xf numFmtId="4" fontId="11" fillId="0" borderId="15" xfId="0" applyNumberFormat="1" applyFont="1" applyBorder="1" applyAlignment="1">
      <alignment horizontal="left" vertical="top" wrapText="1"/>
    </xf>
    <xf numFmtId="4" fontId="11" fillId="0" borderId="26" xfId="0" applyNumberFormat="1" applyFont="1" applyBorder="1" applyAlignment="1">
      <alignment horizontal="left" vertical="top" wrapText="1"/>
    </xf>
    <xf numFmtId="4" fontId="11" fillId="0" borderId="16" xfId="0" applyNumberFormat="1" applyFont="1" applyBorder="1" applyAlignment="1">
      <alignment horizontal="left" vertical="top" wrapText="1"/>
    </xf>
    <xf numFmtId="0" fontId="11" fillId="0" borderId="27" xfId="0" applyFont="1" applyBorder="1" applyAlignment="1">
      <alignment horizontal="left" wrapText="1"/>
    </xf>
    <xf numFmtId="0" fontId="11" fillId="0" borderId="0" xfId="0" applyFont="1" applyAlignment="1">
      <alignment horizontal="left" wrapText="1"/>
    </xf>
    <xf numFmtId="0" fontId="11" fillId="0" borderId="23" xfId="0" applyFont="1" applyBorder="1" applyAlignment="1">
      <alignment horizontal="left" wrapText="1"/>
    </xf>
    <xf numFmtId="0" fontId="11" fillId="0" borderId="17" xfId="0" applyFont="1" applyBorder="1" applyAlignment="1">
      <alignment horizontal="left" wrapText="1"/>
    </xf>
    <xf numFmtId="0" fontId="11" fillId="0" borderId="28" xfId="0" applyFont="1" applyBorder="1" applyAlignment="1">
      <alignment horizontal="left" wrapText="1"/>
    </xf>
    <xf numFmtId="0" fontId="11" fillId="0" borderId="18" xfId="0" applyFont="1" applyBorder="1" applyAlignment="1">
      <alignment horizontal="left" wrapText="1"/>
    </xf>
    <xf numFmtId="165" fontId="39" fillId="27" borderId="27" xfId="0" applyNumberFormat="1" applyFont="1" applyFill="1" applyBorder="1" applyAlignment="1" applyProtection="1">
      <alignment horizontal="left" vertical="center" wrapText="1"/>
      <protection locked="0"/>
    </xf>
    <xf numFmtId="165" fontId="39" fillId="27" borderId="0" xfId="0" applyNumberFormat="1" applyFont="1" applyFill="1" applyAlignment="1" applyProtection="1">
      <alignment horizontal="left" vertical="center" wrapText="1"/>
      <protection locked="0"/>
    </xf>
    <xf numFmtId="165" fontId="39" fillId="27" borderId="23" xfId="0" applyNumberFormat="1" applyFont="1" applyFill="1" applyBorder="1" applyAlignment="1" applyProtection="1">
      <alignment horizontal="left" vertical="center" wrapText="1"/>
      <protection locked="0"/>
    </xf>
    <xf numFmtId="165" fontId="39" fillId="27" borderId="17" xfId="0" applyNumberFormat="1" applyFont="1" applyFill="1" applyBorder="1" applyAlignment="1" applyProtection="1">
      <alignment horizontal="left" vertical="center" wrapText="1"/>
      <protection locked="0"/>
    </xf>
    <xf numFmtId="165" fontId="39" fillId="27" borderId="28" xfId="0" applyNumberFormat="1" applyFont="1" applyFill="1" applyBorder="1" applyAlignment="1" applyProtection="1">
      <alignment horizontal="left" vertical="center" wrapText="1"/>
      <protection locked="0"/>
    </xf>
    <xf numFmtId="165" fontId="39" fillId="27" borderId="18" xfId="0" applyNumberFormat="1" applyFont="1" applyFill="1" applyBorder="1" applyAlignment="1" applyProtection="1">
      <alignment horizontal="left" vertical="center" wrapText="1"/>
      <protection locked="0"/>
    </xf>
    <xf numFmtId="0" fontId="29" fillId="0" borderId="14" xfId="0" applyFont="1" applyBorder="1" applyAlignment="1">
      <alignment horizontal="left"/>
    </xf>
    <xf numFmtId="0" fontId="29" fillId="0" borderId="10" xfId="0" applyFont="1" applyBorder="1" applyAlignment="1">
      <alignment horizontal="left"/>
    </xf>
    <xf numFmtId="0" fontId="29" fillId="0" borderId="11" xfId="0" applyFont="1" applyBorder="1" applyAlignment="1">
      <alignment horizontal="left"/>
    </xf>
    <xf numFmtId="0" fontId="11" fillId="0" borderId="27" xfId="0" applyFont="1" applyBorder="1" applyAlignment="1">
      <alignment horizontal="left" vertical="top" wrapText="1"/>
    </xf>
    <xf numFmtId="0" fontId="11" fillId="0" borderId="0" xfId="0" applyFont="1" applyAlignment="1">
      <alignment horizontal="left" vertical="top" wrapText="1"/>
    </xf>
    <xf numFmtId="0" fontId="11" fillId="0" borderId="23" xfId="0" applyFont="1" applyBorder="1" applyAlignment="1">
      <alignment horizontal="left" vertical="top" wrapText="1"/>
    </xf>
    <xf numFmtId="4" fontId="26" fillId="0" borderId="14" xfId="0" applyNumberFormat="1" applyFont="1" applyBorder="1" applyAlignment="1">
      <alignment horizontal="left" vertical="top" wrapText="1"/>
    </xf>
    <xf numFmtId="4" fontId="11" fillId="0" borderId="10" xfId="0" applyNumberFormat="1" applyFont="1" applyBorder="1" applyAlignment="1">
      <alignment horizontal="left" vertical="top" wrapText="1"/>
    </xf>
    <xf numFmtId="4" fontId="11" fillId="0" borderId="11" xfId="0" applyNumberFormat="1" applyFont="1" applyBorder="1" applyAlignment="1">
      <alignment horizontal="left" vertical="top" wrapText="1"/>
    </xf>
    <xf numFmtId="165" fontId="39" fillId="27" borderId="15" xfId="0" applyNumberFormat="1" applyFont="1" applyFill="1" applyBorder="1" applyAlignment="1" applyProtection="1">
      <alignment horizontal="left" vertical="center" wrapText="1"/>
      <protection locked="0"/>
    </xf>
    <xf numFmtId="165" fontId="39" fillId="27" borderId="26" xfId="0" applyNumberFormat="1" applyFont="1" applyFill="1" applyBorder="1" applyAlignment="1" applyProtection="1">
      <alignment horizontal="left" vertical="center" wrapText="1"/>
      <protection locked="0"/>
    </xf>
    <xf numFmtId="165" fontId="39" fillId="27" borderId="16" xfId="0" applyNumberFormat="1" applyFont="1" applyFill="1" applyBorder="1" applyAlignment="1" applyProtection="1">
      <alignment horizontal="left" vertical="center" wrapText="1"/>
      <protection locked="0"/>
    </xf>
    <xf numFmtId="49" fontId="30" fillId="0" borderId="17" xfId="0" applyNumberFormat="1" applyFont="1" applyBorder="1" applyAlignment="1">
      <alignment horizontal="left" vertical="justify" wrapText="1"/>
    </xf>
    <xf numFmtId="49" fontId="30" fillId="0" borderId="28" xfId="0" applyNumberFormat="1" applyFont="1" applyBorder="1" applyAlignment="1">
      <alignment horizontal="left" vertical="justify" wrapText="1"/>
    </xf>
    <xf numFmtId="49" fontId="30" fillId="0" borderId="18" xfId="0" applyNumberFormat="1" applyFont="1" applyBorder="1" applyAlignment="1">
      <alignment horizontal="left" vertical="justify" wrapText="1"/>
    </xf>
    <xf numFmtId="49" fontId="11" fillId="0" borderId="27" xfId="0" applyNumberFormat="1" applyFont="1" applyBorder="1" applyAlignment="1">
      <alignment horizontal="left" vertical="top" wrapText="1"/>
    </xf>
    <xf numFmtId="49" fontId="11" fillId="0" borderId="0" xfId="0" applyNumberFormat="1" applyFont="1" applyAlignment="1">
      <alignment horizontal="left" vertical="top" wrapText="1"/>
    </xf>
    <xf numFmtId="49" fontId="11" fillId="0" borderId="23" xfId="0" applyNumberFormat="1" applyFont="1" applyBorder="1" applyAlignment="1">
      <alignment horizontal="left" vertical="top" wrapText="1"/>
    </xf>
    <xf numFmtId="4" fontId="26" fillId="0" borderId="14" xfId="0" applyNumberFormat="1" applyFont="1" applyBorder="1" applyAlignment="1">
      <alignment horizontal="left" vertical="justify" wrapText="1"/>
    </xf>
    <xf numFmtId="4" fontId="26" fillId="0" borderId="10" xfId="0" applyNumberFormat="1" applyFont="1" applyBorder="1" applyAlignment="1">
      <alignment horizontal="left" vertical="justify" wrapText="1"/>
    </xf>
    <xf numFmtId="4" fontId="26" fillId="0" borderId="11" xfId="0" applyNumberFormat="1" applyFont="1" applyBorder="1" applyAlignment="1">
      <alignment horizontal="left" vertical="justify" wrapText="1"/>
    </xf>
    <xf numFmtId="4" fontId="11" fillId="0" borderId="10" xfId="0" applyNumberFormat="1" applyFont="1" applyBorder="1" applyAlignment="1">
      <alignment horizontal="center" vertical="justify" wrapText="1"/>
    </xf>
    <xf numFmtId="165" fontId="39" fillId="27" borderId="15" xfId="0" applyNumberFormat="1" applyFont="1" applyFill="1" applyBorder="1" applyAlignment="1" applyProtection="1">
      <alignment horizontal="left" vertical="top" wrapText="1"/>
      <protection locked="0"/>
    </xf>
    <xf numFmtId="165" fontId="39" fillId="27" borderId="26" xfId="0" applyNumberFormat="1" applyFont="1" applyFill="1" applyBorder="1" applyAlignment="1" applyProtection="1">
      <alignment horizontal="left" vertical="top" wrapText="1"/>
      <protection locked="0"/>
    </xf>
    <xf numFmtId="165" fontId="39" fillId="27" borderId="16" xfId="0" applyNumberFormat="1" applyFont="1" applyFill="1" applyBorder="1" applyAlignment="1" applyProtection="1">
      <alignment horizontal="left" vertical="top" wrapText="1"/>
      <protection locked="0"/>
    </xf>
    <xf numFmtId="165" fontId="39" fillId="27" borderId="27" xfId="0" applyNumberFormat="1" applyFont="1" applyFill="1" applyBorder="1" applyAlignment="1" applyProtection="1">
      <alignment horizontal="left" vertical="top" wrapText="1"/>
      <protection locked="0"/>
    </xf>
    <xf numFmtId="165" fontId="39" fillId="27" borderId="0" xfId="0" applyNumberFormat="1" applyFont="1" applyFill="1" applyAlignment="1" applyProtection="1">
      <alignment horizontal="left" vertical="top" wrapText="1"/>
      <protection locked="0"/>
    </xf>
    <xf numFmtId="165" fontId="39" fillId="27" borderId="23" xfId="0" applyNumberFormat="1" applyFont="1" applyFill="1" applyBorder="1" applyAlignment="1" applyProtection="1">
      <alignment horizontal="left" vertical="top" wrapText="1"/>
      <protection locked="0"/>
    </xf>
    <xf numFmtId="165" fontId="39" fillId="27" borderId="17" xfId="0" applyNumberFormat="1" applyFont="1" applyFill="1" applyBorder="1" applyAlignment="1" applyProtection="1">
      <alignment horizontal="left" vertical="top" wrapText="1"/>
      <protection locked="0"/>
    </xf>
    <xf numFmtId="165" fontId="39" fillId="27" borderId="28" xfId="0" applyNumberFormat="1" applyFont="1" applyFill="1" applyBorder="1" applyAlignment="1" applyProtection="1">
      <alignment horizontal="left" vertical="top" wrapText="1"/>
      <protection locked="0"/>
    </xf>
    <xf numFmtId="165" fontId="39" fillId="27" borderId="18" xfId="0" applyNumberFormat="1" applyFont="1" applyFill="1" applyBorder="1" applyAlignment="1" applyProtection="1">
      <alignment horizontal="left" vertical="top" wrapText="1"/>
      <protection locked="0"/>
    </xf>
    <xf numFmtId="0" fontId="26" fillId="0" borderId="14" xfId="0" applyFont="1" applyBorder="1" applyAlignment="1">
      <alignment horizontal="left" vertical="top"/>
    </xf>
    <xf numFmtId="0" fontId="26" fillId="0" borderId="10" xfId="0" applyFont="1" applyBorder="1" applyAlignment="1">
      <alignment horizontal="left" vertical="top"/>
    </xf>
    <xf numFmtId="0" fontId="26" fillId="0" borderId="11" xfId="0" applyFont="1" applyBorder="1" applyAlignment="1">
      <alignment horizontal="left" vertical="top"/>
    </xf>
    <xf numFmtId="0" fontId="39" fillId="27" borderId="14" xfId="0" applyFont="1" applyFill="1" applyBorder="1" applyAlignment="1">
      <alignment horizontal="left" vertical="top"/>
    </xf>
    <xf numFmtId="0" fontId="39" fillId="27" borderId="10" xfId="0" applyFont="1" applyFill="1" applyBorder="1" applyAlignment="1">
      <alignment horizontal="left" vertical="top"/>
    </xf>
    <xf numFmtId="0" fontId="39" fillId="27" borderId="11" xfId="0" applyFont="1" applyFill="1" applyBorder="1" applyAlignment="1">
      <alignment horizontal="left" vertical="top"/>
    </xf>
    <xf numFmtId="0" fontId="39" fillId="0" borderId="14" xfId="0" applyFont="1" applyBorder="1" applyAlignment="1">
      <alignment horizontal="center" vertical="top" wrapText="1"/>
    </xf>
    <xf numFmtId="0" fontId="39" fillId="0" borderId="10" xfId="0" applyFont="1" applyBorder="1" applyAlignment="1">
      <alignment horizontal="center" vertical="top" wrapText="1"/>
    </xf>
    <xf numFmtId="0" fontId="39" fillId="0" borderId="11" xfId="0" applyFont="1" applyBorder="1" applyAlignment="1">
      <alignment horizontal="center" vertical="top" wrapText="1"/>
    </xf>
    <xf numFmtId="0" fontId="37" fillId="0" borderId="15" xfId="0" applyFont="1" applyBorder="1" applyAlignment="1">
      <alignment horizontal="center" vertical="top" wrapText="1"/>
    </xf>
    <xf numFmtId="0" fontId="37" fillId="0" borderId="26" xfId="0" applyFont="1" applyBorder="1" applyAlignment="1">
      <alignment horizontal="center" vertical="top" wrapText="1"/>
    </xf>
    <xf numFmtId="0" fontId="37" fillId="0" borderId="16" xfId="0" applyFont="1" applyBorder="1" applyAlignment="1">
      <alignment horizontal="center" vertical="top" wrapText="1"/>
    </xf>
    <xf numFmtId="0" fontId="41" fillId="0" borderId="17" xfId="34" applyFont="1" applyBorder="1" applyAlignment="1" applyProtection="1">
      <alignment horizontal="center" vertical="top"/>
    </xf>
    <xf numFmtId="0" fontId="41" fillId="0" borderId="28" xfId="34" applyFont="1" applyBorder="1" applyAlignment="1" applyProtection="1">
      <alignment horizontal="center" vertical="top"/>
    </xf>
    <xf numFmtId="0" fontId="41" fillId="0" borderId="18" xfId="34" applyFont="1" applyBorder="1" applyAlignment="1" applyProtection="1">
      <alignment horizontal="center" vertical="top"/>
    </xf>
    <xf numFmtId="164" fontId="39" fillId="27" borderId="14" xfId="0" applyNumberFormat="1" applyFont="1" applyFill="1" applyBorder="1" applyAlignment="1">
      <alignment horizontal="left" vertical="top"/>
    </xf>
    <xf numFmtId="164" fontId="39" fillId="27" borderId="11" xfId="0" applyNumberFormat="1" applyFont="1" applyFill="1" applyBorder="1" applyAlignment="1">
      <alignment horizontal="left" vertical="top"/>
    </xf>
    <xf numFmtId="16" fontId="39" fillId="27" borderId="14" xfId="0" quotePrefix="1" applyNumberFormat="1" applyFont="1" applyFill="1" applyBorder="1" applyAlignment="1">
      <alignment horizontal="left" vertical="top"/>
    </xf>
    <xf numFmtId="0" fontId="11" fillId="0" borderId="14" xfId="0" applyFont="1" applyBorder="1" applyAlignment="1">
      <alignment horizontal="left" wrapText="1"/>
    </xf>
    <xf numFmtId="0" fontId="11" fillId="0" borderId="10" xfId="0" applyFont="1" applyBorder="1" applyAlignment="1">
      <alignment horizontal="left" wrapText="1"/>
    </xf>
    <xf numFmtId="0" fontId="11" fillId="0" borderId="11" xfId="0" applyFont="1" applyBorder="1" applyAlignment="1">
      <alignment horizontal="left" wrapText="1"/>
    </xf>
    <xf numFmtId="0" fontId="39" fillId="27" borderId="15" xfId="0" quotePrefix="1" applyFont="1" applyFill="1" applyBorder="1" applyAlignment="1" applyProtection="1">
      <alignment horizontal="left" vertical="top" wrapText="1"/>
      <protection locked="0"/>
    </xf>
    <xf numFmtId="0" fontId="26" fillId="0" borderId="15" xfId="0" applyFont="1" applyBorder="1" applyAlignment="1">
      <alignment horizontal="center" vertical="top"/>
    </xf>
    <xf numFmtId="0" fontId="26" fillId="0" borderId="26" xfId="0" applyFont="1" applyBorder="1" applyAlignment="1">
      <alignment horizontal="center" vertical="top"/>
    </xf>
    <xf numFmtId="0" fontId="26" fillId="0" borderId="16" xfId="0" applyFont="1" applyBorder="1" applyAlignment="1">
      <alignment horizontal="center" vertical="top"/>
    </xf>
    <xf numFmtId="0" fontId="11" fillId="0" borderId="17" xfId="0" applyFont="1" applyBorder="1" applyAlignment="1">
      <alignment horizontal="center" vertical="top"/>
    </xf>
    <xf numFmtId="0" fontId="11" fillId="0" borderId="28" xfId="0" applyFont="1" applyBorder="1" applyAlignment="1">
      <alignment horizontal="center" vertical="top"/>
    </xf>
    <xf numFmtId="0" fontId="11" fillId="0" borderId="18" xfId="0" applyFont="1" applyBorder="1" applyAlignment="1">
      <alignment horizontal="center" vertical="top"/>
    </xf>
    <xf numFmtId="0" fontId="11" fillId="0" borderId="15" xfId="0" applyFont="1" applyBorder="1" applyAlignment="1">
      <alignment horizontal="left"/>
    </xf>
    <xf numFmtId="0" fontId="11" fillId="0" borderId="26" xfId="0" applyFont="1" applyBorder="1" applyAlignment="1">
      <alignment horizontal="left"/>
    </xf>
    <xf numFmtId="0" fontId="11" fillId="0" borderId="16" xfId="0" applyFont="1" applyBorder="1" applyAlignment="1">
      <alignment horizontal="left"/>
    </xf>
    <xf numFmtId="0" fontId="11" fillId="0" borderId="27" xfId="0" applyFont="1" applyBorder="1" applyAlignment="1">
      <alignment horizontal="left"/>
    </xf>
    <xf numFmtId="0" fontId="11" fillId="0" borderId="0" xfId="0" applyFont="1" applyAlignment="1">
      <alignment horizontal="left"/>
    </xf>
    <xf numFmtId="0" fontId="11" fillId="0" borderId="23" xfId="0" applyFont="1" applyBorder="1" applyAlignment="1">
      <alignment horizontal="left"/>
    </xf>
    <xf numFmtId="0" fontId="29" fillId="0" borderId="15" xfId="0" applyFont="1" applyBorder="1" applyAlignment="1">
      <alignment horizontal="left" vertical="top" wrapText="1"/>
    </xf>
    <xf numFmtId="0" fontId="29" fillId="0" borderId="26" xfId="0" applyFont="1" applyBorder="1" applyAlignment="1">
      <alignment horizontal="left" vertical="top" wrapText="1"/>
    </xf>
    <xf numFmtId="0" fontId="29" fillId="0" borderId="16" xfId="0" applyFont="1" applyBorder="1" applyAlignment="1">
      <alignment horizontal="left" vertical="top" wrapText="1"/>
    </xf>
    <xf numFmtId="4" fontId="11" fillId="0" borderId="15" xfId="0" applyNumberFormat="1" applyFont="1" applyBorder="1" applyAlignment="1">
      <alignment horizontal="left" vertical="justify" wrapText="1"/>
    </xf>
    <xf numFmtId="4" fontId="11" fillId="0" borderId="26" xfId="0" applyNumberFormat="1" applyFont="1" applyBorder="1" applyAlignment="1">
      <alignment horizontal="left" vertical="justify" wrapText="1"/>
    </xf>
    <xf numFmtId="4" fontId="11" fillId="0" borderId="16" xfId="0" applyNumberFormat="1" applyFont="1" applyBorder="1" applyAlignment="1">
      <alignment horizontal="left" vertical="justify" wrapText="1"/>
    </xf>
    <xf numFmtId="4" fontId="11" fillId="0" borderId="27" xfId="0" applyNumberFormat="1" applyFont="1" applyBorder="1" applyAlignment="1">
      <alignment horizontal="left" vertical="justify" wrapText="1"/>
    </xf>
    <xf numFmtId="4" fontId="11" fillId="0" borderId="0" xfId="0" applyNumberFormat="1" applyFont="1" applyAlignment="1">
      <alignment horizontal="left" vertical="justify" wrapText="1"/>
    </xf>
    <xf numFmtId="4" fontId="11" fillId="0" borderId="23" xfId="0" applyNumberFormat="1" applyFont="1" applyBorder="1" applyAlignment="1">
      <alignment horizontal="left" vertical="justify" wrapText="1"/>
    </xf>
    <xf numFmtId="49" fontId="43" fillId="0" borderId="17" xfId="0" applyNumberFormat="1" applyFont="1" applyBorder="1" applyAlignment="1">
      <alignment horizontal="left" vertical="top" wrapText="1"/>
    </xf>
    <xf numFmtId="49" fontId="38" fillId="0" borderId="28" xfId="0" applyNumberFormat="1" applyFont="1" applyBorder="1" applyAlignment="1">
      <alignment horizontal="left" vertical="top" wrapText="1"/>
    </xf>
    <xf numFmtId="49" fontId="38" fillId="0" borderId="18" xfId="0" applyNumberFormat="1" applyFont="1" applyBorder="1" applyAlignment="1">
      <alignment horizontal="left" vertical="top" wrapText="1"/>
    </xf>
    <xf numFmtId="0" fontId="37" fillId="0" borderId="27" xfId="0" applyFont="1" applyBorder="1" applyAlignment="1">
      <alignment horizontal="left" vertical="top" wrapText="1"/>
    </xf>
    <xf numFmtId="0" fontId="37" fillId="0" borderId="0" xfId="0" applyFont="1" applyAlignment="1">
      <alignment horizontal="left" vertical="top" wrapText="1"/>
    </xf>
    <xf numFmtId="0" fontId="37" fillId="0" borderId="23" xfId="0" applyFont="1" applyBorder="1" applyAlignment="1">
      <alignment horizontal="left" vertical="top" wrapText="1"/>
    </xf>
    <xf numFmtId="0" fontId="2" fillId="24" borderId="14" xfId="0" applyFont="1" applyFill="1" applyBorder="1" applyAlignment="1">
      <alignment horizontal="left" vertical="top"/>
    </xf>
    <xf numFmtId="0" fontId="4" fillId="24" borderId="11" xfId="0" applyFont="1" applyFill="1" applyBorder="1" applyAlignment="1">
      <alignment horizontal="left" vertical="top"/>
    </xf>
    <xf numFmtId="0" fontId="26" fillId="0" borderId="17" xfId="0" applyFont="1" applyBorder="1" applyAlignment="1">
      <alignment horizontal="center" vertical="top"/>
    </xf>
    <xf numFmtId="0" fontId="26" fillId="0" borderId="28" xfId="0" applyFont="1" applyBorder="1" applyAlignment="1">
      <alignment horizontal="center" vertical="top"/>
    </xf>
    <xf numFmtId="0" fontId="26" fillId="0" borderId="18" xfId="0" applyFont="1" applyBorder="1" applyAlignment="1">
      <alignment horizontal="center" vertical="top"/>
    </xf>
    <xf numFmtId="0" fontId="39" fillId="27" borderId="14" xfId="0" applyFont="1" applyFill="1" applyBorder="1" applyAlignment="1">
      <alignment horizontal="left" vertical="top" wrapText="1"/>
    </xf>
    <xf numFmtId="0" fontId="39" fillId="27" borderId="10" xfId="0" applyFont="1" applyFill="1" applyBorder="1" applyAlignment="1">
      <alignment horizontal="left" vertical="top" wrapText="1"/>
    </xf>
    <xf numFmtId="0" fontId="39" fillId="27" borderId="11" xfId="0" applyFont="1" applyFill="1" applyBorder="1" applyAlignment="1">
      <alignment horizontal="left" vertical="top" wrapText="1"/>
    </xf>
    <xf numFmtId="0" fontId="11" fillId="0" borderId="10" xfId="0" applyFont="1" applyBorder="1" applyAlignment="1">
      <alignment horizontal="left" vertical="top"/>
    </xf>
    <xf numFmtId="0" fontId="11" fillId="0" borderId="11" xfId="0" applyFont="1" applyBorder="1" applyAlignment="1">
      <alignment horizontal="left" vertical="top"/>
    </xf>
    <xf numFmtId="0" fontId="11" fillId="0" borderId="14" xfId="0" applyFont="1" applyBorder="1" applyAlignment="1">
      <alignment horizontal="left" vertical="top"/>
    </xf>
    <xf numFmtId="0" fontId="26" fillId="0" borderId="27" xfId="0" applyFont="1" applyBorder="1" applyAlignment="1">
      <alignment horizontal="center" vertical="top" wrapText="1"/>
    </xf>
    <xf numFmtId="0" fontId="0" fillId="0" borderId="0" xfId="0" applyAlignment="1">
      <alignment horizontal="center" vertical="top" wrapText="1"/>
    </xf>
    <xf numFmtId="0" fontId="0" fillId="0" borderId="23" xfId="0" applyBorder="1" applyAlignment="1">
      <alignment horizontal="center" vertical="top" wrapText="1"/>
    </xf>
    <xf numFmtId="0" fontId="2" fillId="24" borderId="14" xfId="0" applyFont="1" applyFill="1" applyBorder="1" applyAlignment="1">
      <alignment horizontal="left" vertical="top" wrapText="1"/>
    </xf>
    <xf numFmtId="0" fontId="2" fillId="24" borderId="11" xfId="0" applyFont="1" applyFill="1" applyBorder="1" applyAlignment="1">
      <alignment horizontal="left" vertical="top" wrapText="1"/>
    </xf>
    <xf numFmtId="0" fontId="26" fillId="0" borderId="15" xfId="0" applyFont="1" applyBorder="1" applyAlignment="1">
      <alignment horizontal="left" vertical="top"/>
    </xf>
    <xf numFmtId="0" fontId="26" fillId="0" borderId="26" xfId="0" applyFont="1" applyBorder="1" applyAlignment="1">
      <alignment horizontal="left" vertical="top"/>
    </xf>
    <xf numFmtId="0" fontId="26" fillId="0" borderId="16" xfId="0" applyFont="1" applyBorder="1" applyAlignment="1">
      <alignment horizontal="left" vertical="top"/>
    </xf>
    <xf numFmtId="0" fontId="11" fillId="0" borderId="14" xfId="0" applyFont="1" applyBorder="1" applyAlignment="1">
      <alignment vertical="top" wrapText="1"/>
    </xf>
    <xf numFmtId="0" fontId="11" fillId="0" borderId="10" xfId="0" applyFont="1" applyBorder="1" applyAlignment="1">
      <alignment vertical="top" wrapText="1"/>
    </xf>
    <xf numFmtId="0" fontId="11" fillId="0" borderId="11" xfId="0" applyFont="1" applyBorder="1" applyAlignment="1">
      <alignment vertical="top" wrapText="1"/>
    </xf>
    <xf numFmtId="0" fontId="37" fillId="0" borderId="15" xfId="0" applyFont="1" applyBorder="1" applyAlignment="1">
      <alignment horizontal="center" vertical="top"/>
    </xf>
    <xf numFmtId="0" fontId="37" fillId="0" borderId="26" xfId="0" applyFont="1" applyBorder="1" applyAlignment="1">
      <alignment horizontal="center" vertical="top"/>
    </xf>
    <xf numFmtId="0" fontId="37" fillId="0" borderId="16" xfId="0" applyFont="1" applyBorder="1" applyAlignment="1">
      <alignment horizontal="center" vertical="top"/>
    </xf>
    <xf numFmtId="0" fontId="37" fillId="0" borderId="27" xfId="0" applyFont="1" applyBorder="1" applyAlignment="1">
      <alignment horizontal="center" vertical="top"/>
    </xf>
    <xf numFmtId="0" fontId="37" fillId="0" borderId="0" xfId="0" applyFont="1" applyAlignment="1">
      <alignment horizontal="center" vertical="top"/>
    </xf>
    <xf numFmtId="0" fontId="37" fillId="0" borderId="23" xfId="0" applyFont="1" applyBorder="1" applyAlignment="1">
      <alignment horizontal="center" vertical="top"/>
    </xf>
    <xf numFmtId="0" fontId="37" fillId="0" borderId="17" xfId="0" applyFont="1" applyBorder="1" applyAlignment="1">
      <alignment horizontal="center" vertical="top"/>
    </xf>
    <xf numFmtId="0" fontId="37" fillId="0" borderId="28" xfId="0" applyFont="1" applyBorder="1" applyAlignment="1">
      <alignment horizontal="center" vertical="top"/>
    </xf>
    <xf numFmtId="0" fontId="37" fillId="0" borderId="18" xfId="0" applyFont="1" applyBorder="1" applyAlignment="1">
      <alignment horizontal="center" vertical="top"/>
    </xf>
    <xf numFmtId="4" fontId="26" fillId="0" borderId="15" xfId="0" applyNumberFormat="1" applyFont="1" applyBorder="1" applyAlignment="1">
      <alignment horizontal="left" vertical="top" wrapText="1"/>
    </xf>
    <xf numFmtId="4" fontId="26" fillId="0" borderId="26" xfId="0" applyNumberFormat="1" applyFont="1" applyBorder="1" applyAlignment="1">
      <alignment horizontal="left" vertical="top" wrapText="1"/>
    </xf>
    <xf numFmtId="4" fontId="26" fillId="0" borderId="16" xfId="0" applyNumberFormat="1" applyFont="1" applyBorder="1" applyAlignment="1">
      <alignment horizontal="left" vertical="top" wrapText="1"/>
    </xf>
    <xf numFmtId="4" fontId="11" fillId="0" borderId="14" xfId="0" applyNumberFormat="1" applyFont="1" applyBorder="1" applyAlignment="1">
      <alignment horizontal="left" vertical="top" wrapText="1"/>
    </xf>
    <xf numFmtId="0" fontId="11" fillId="0" borderId="13" xfId="0" applyFont="1" applyBorder="1" applyAlignment="1">
      <alignment horizontal="left" vertical="top" wrapText="1"/>
    </xf>
    <xf numFmtId="0" fontId="11" fillId="0" borderId="24" xfId="0" applyFont="1" applyBorder="1" applyAlignment="1">
      <alignment horizontal="left" vertical="top" wrapText="1"/>
    </xf>
    <xf numFmtId="0" fontId="11" fillId="0" borderId="13" xfId="0" applyFont="1" applyBorder="1" applyAlignment="1">
      <alignment horizontal="left" vertical="top"/>
    </xf>
    <xf numFmtId="0" fontId="11" fillId="0" borderId="24" xfId="0" applyFont="1" applyBorder="1" applyAlignment="1">
      <alignment horizontal="left" vertical="top"/>
    </xf>
    <xf numFmtId="4" fontId="26" fillId="0" borderId="10" xfId="0" applyNumberFormat="1" applyFont="1" applyBorder="1" applyAlignment="1">
      <alignment horizontal="left" vertical="top" wrapText="1"/>
    </xf>
    <xf numFmtId="4" fontId="26" fillId="0" borderId="11" xfId="0" applyNumberFormat="1" applyFont="1" applyBorder="1" applyAlignment="1">
      <alignment horizontal="left" vertical="top" wrapText="1"/>
    </xf>
    <xf numFmtId="0" fontId="11" fillId="0" borderId="17" xfId="0" applyFont="1" applyBorder="1" applyAlignment="1">
      <alignment horizontal="left"/>
    </xf>
    <xf numFmtId="0" fontId="11" fillId="0" borderId="28" xfId="0" applyFont="1" applyBorder="1" applyAlignment="1">
      <alignment horizontal="left"/>
    </xf>
    <xf numFmtId="0" fontId="11" fillId="0" borderId="18" xfId="0" applyFont="1" applyBorder="1" applyAlignment="1">
      <alignment horizontal="left"/>
    </xf>
    <xf numFmtId="0" fontId="11" fillId="0" borderId="15" xfId="0" applyFont="1" applyBorder="1" applyAlignment="1">
      <alignment horizontal="left" vertical="justify"/>
    </xf>
    <xf numFmtId="0" fontId="11" fillId="0" borderId="26" xfId="0" applyFont="1" applyBorder="1" applyAlignment="1">
      <alignment horizontal="left" vertical="justify"/>
    </xf>
    <xf numFmtId="0" fontId="11" fillId="0" borderId="16" xfId="0" applyFont="1" applyBorder="1" applyAlignment="1">
      <alignment horizontal="left" vertical="justify"/>
    </xf>
    <xf numFmtId="0" fontId="11" fillId="0" borderId="17" xfId="0" applyFont="1" applyBorder="1" applyAlignment="1">
      <alignment horizontal="left" vertical="justify"/>
    </xf>
    <xf numFmtId="0" fontId="11" fillId="0" borderId="28" xfId="0" applyFont="1" applyBorder="1" applyAlignment="1">
      <alignment horizontal="left" vertical="justify"/>
    </xf>
    <xf numFmtId="0" fontId="11" fillId="0" borderId="18" xfId="0" applyFont="1" applyBorder="1" applyAlignment="1">
      <alignment horizontal="left" vertical="justify"/>
    </xf>
    <xf numFmtId="0" fontId="26" fillId="0" borderId="14" xfId="0" applyFont="1" applyBorder="1" applyAlignment="1">
      <alignment horizontal="left" vertical="justify" wrapText="1"/>
    </xf>
    <xf numFmtId="0" fontId="24" fillId="0" borderId="10" xfId="0" applyFont="1" applyBorder="1" applyAlignment="1">
      <alignment horizontal="left" vertical="justify" wrapText="1"/>
    </xf>
    <xf numFmtId="0" fontId="24" fillId="0" borderId="11" xfId="0" applyFont="1" applyBorder="1" applyAlignment="1">
      <alignment horizontal="left" vertical="justify" wrapText="1"/>
    </xf>
    <xf numFmtId="0" fontId="39" fillId="27" borderId="15" xfId="0" applyFont="1" applyFill="1" applyBorder="1" applyAlignment="1">
      <alignment horizontal="left" vertical="top" wrapText="1"/>
    </xf>
    <xf numFmtId="0" fontId="39" fillId="27" borderId="26" xfId="0" applyFont="1" applyFill="1" applyBorder="1" applyAlignment="1">
      <alignment horizontal="left" vertical="top" wrapText="1"/>
    </xf>
    <xf numFmtId="0" fontId="39" fillId="27" borderId="16" xfId="0" applyFont="1" applyFill="1" applyBorder="1" applyAlignment="1">
      <alignment horizontal="left" vertical="top" wrapText="1"/>
    </xf>
    <xf numFmtId="0" fontId="39" fillId="27" borderId="27" xfId="0" applyFont="1" applyFill="1" applyBorder="1" applyAlignment="1">
      <alignment horizontal="left" vertical="top" wrapText="1"/>
    </xf>
    <xf numFmtId="0" fontId="39" fillId="27" borderId="0" xfId="0" applyFont="1" applyFill="1" applyAlignment="1">
      <alignment horizontal="left" vertical="top" wrapText="1"/>
    </xf>
    <xf numFmtId="0" fontId="39" fillId="27" borderId="23" xfId="0" applyFont="1" applyFill="1" applyBorder="1" applyAlignment="1">
      <alignment horizontal="left" vertical="top" wrapText="1"/>
    </xf>
    <xf numFmtId="0" fontId="39" fillId="27" borderId="17" xfId="0" applyFont="1" applyFill="1" applyBorder="1" applyAlignment="1">
      <alignment horizontal="left" vertical="top" wrapText="1"/>
    </xf>
    <xf numFmtId="0" fontId="39" fillId="27" borderId="28" xfId="0" applyFont="1" applyFill="1" applyBorder="1" applyAlignment="1">
      <alignment horizontal="left" vertical="top" wrapText="1"/>
    </xf>
    <xf numFmtId="0" fontId="39" fillId="27" borderId="18" xfId="0" applyFont="1" applyFill="1" applyBorder="1" applyAlignment="1">
      <alignment horizontal="left" vertical="top" wrapText="1"/>
    </xf>
    <xf numFmtId="0" fontId="26" fillId="0" borderId="14" xfId="0" applyFont="1" applyBorder="1" applyAlignment="1">
      <alignment horizontal="left" wrapText="1"/>
    </xf>
    <xf numFmtId="0" fontId="26" fillId="0" borderId="10" xfId="0" applyFont="1" applyBorder="1" applyAlignment="1">
      <alignment horizontal="left" wrapText="1"/>
    </xf>
    <xf numFmtId="0" fontId="26" fillId="0" borderId="11" xfId="0" applyFont="1" applyBorder="1" applyAlignment="1">
      <alignment horizontal="left" wrapText="1"/>
    </xf>
    <xf numFmtId="0" fontId="3" fillId="24" borderId="14" xfId="0" applyFont="1" applyFill="1" applyBorder="1" applyAlignment="1">
      <alignment horizontal="left" vertical="top"/>
    </xf>
    <xf numFmtId="0" fontId="4" fillId="24" borderId="14" xfId="0" applyFont="1" applyFill="1" applyBorder="1" applyAlignment="1">
      <alignment horizontal="left" vertical="top"/>
    </xf>
    <xf numFmtId="166" fontId="39" fillId="27" borderId="15" xfId="0" applyNumberFormat="1" applyFont="1" applyFill="1" applyBorder="1" applyAlignment="1">
      <alignment horizontal="left" vertical="top" wrapText="1"/>
    </xf>
    <xf numFmtId="166" fontId="39" fillId="27" borderId="26" xfId="0" applyNumberFormat="1" applyFont="1" applyFill="1" applyBorder="1" applyAlignment="1">
      <alignment horizontal="left" vertical="top" wrapText="1"/>
    </xf>
    <xf numFmtId="166" fontId="39" fillId="27" borderId="16" xfId="0" applyNumberFormat="1" applyFont="1" applyFill="1" applyBorder="1" applyAlignment="1">
      <alignment horizontal="left" vertical="top" wrapText="1"/>
    </xf>
    <xf numFmtId="166" fontId="39" fillId="27" borderId="17" xfId="0" applyNumberFormat="1" applyFont="1" applyFill="1" applyBorder="1" applyAlignment="1">
      <alignment horizontal="left" vertical="top" wrapText="1"/>
    </xf>
    <xf numFmtId="166" fontId="39" fillId="27" borderId="28" xfId="0" applyNumberFormat="1" applyFont="1" applyFill="1" applyBorder="1" applyAlignment="1">
      <alignment horizontal="left" vertical="top" wrapText="1"/>
    </xf>
    <xf numFmtId="166" fontId="39" fillId="27" borderId="18" xfId="0" applyNumberFormat="1" applyFont="1" applyFill="1" applyBorder="1" applyAlignment="1">
      <alignment horizontal="left" vertical="top" wrapText="1"/>
    </xf>
    <xf numFmtId="164" fontId="39" fillId="27" borderId="15" xfId="0" applyNumberFormat="1" applyFont="1" applyFill="1" applyBorder="1" applyAlignment="1">
      <alignment horizontal="left" vertical="top" wrapText="1"/>
    </xf>
    <xf numFmtId="164" fontId="39" fillId="27" borderId="26" xfId="0" applyNumberFormat="1" applyFont="1" applyFill="1" applyBorder="1" applyAlignment="1">
      <alignment horizontal="left" vertical="top" wrapText="1"/>
    </xf>
    <xf numFmtId="164" fontId="39" fillId="27" borderId="16" xfId="0" applyNumberFormat="1" applyFont="1" applyFill="1" applyBorder="1" applyAlignment="1">
      <alignment horizontal="left" vertical="top" wrapText="1"/>
    </xf>
    <xf numFmtId="164" fontId="39" fillId="27" borderId="17" xfId="0" applyNumberFormat="1" applyFont="1" applyFill="1" applyBorder="1" applyAlignment="1">
      <alignment horizontal="left" vertical="top" wrapText="1"/>
    </xf>
    <xf numFmtId="164" fontId="39" fillId="27" borderId="28" xfId="0" applyNumberFormat="1" applyFont="1" applyFill="1" applyBorder="1" applyAlignment="1">
      <alignment horizontal="left" vertical="top" wrapText="1"/>
    </xf>
    <xf numFmtId="164" fontId="39" fillId="27" borderId="18" xfId="0" applyNumberFormat="1" applyFont="1" applyFill="1" applyBorder="1" applyAlignment="1">
      <alignment horizontal="left" vertical="top" wrapText="1"/>
    </xf>
    <xf numFmtId="165" fontId="39" fillId="27" borderId="15" xfId="0" applyNumberFormat="1" applyFont="1" applyFill="1" applyBorder="1" applyAlignment="1">
      <alignment horizontal="left" vertical="top" wrapText="1"/>
    </xf>
    <xf numFmtId="165" fontId="39" fillId="27" borderId="26" xfId="0" applyNumberFormat="1" applyFont="1" applyFill="1" applyBorder="1" applyAlignment="1">
      <alignment horizontal="left" vertical="top" wrapText="1"/>
    </xf>
    <xf numFmtId="165" fontId="39" fillId="27" borderId="16" xfId="0" applyNumberFormat="1" applyFont="1" applyFill="1" applyBorder="1" applyAlignment="1">
      <alignment horizontal="left" vertical="top" wrapText="1"/>
    </xf>
    <xf numFmtId="165" fontId="39" fillId="27" borderId="17" xfId="0" applyNumberFormat="1" applyFont="1" applyFill="1" applyBorder="1" applyAlignment="1">
      <alignment horizontal="left" vertical="top" wrapText="1"/>
    </xf>
    <xf numFmtId="165" fontId="39" fillId="27" borderId="28" xfId="0" applyNumberFormat="1" applyFont="1" applyFill="1" applyBorder="1" applyAlignment="1">
      <alignment horizontal="left" vertical="top" wrapText="1"/>
    </xf>
    <xf numFmtId="165" fontId="39" fillId="27" borderId="18" xfId="0" applyNumberFormat="1" applyFont="1" applyFill="1" applyBorder="1" applyAlignment="1">
      <alignment horizontal="left" vertical="top" wrapText="1"/>
    </xf>
    <xf numFmtId="4" fontId="43" fillId="0" borderId="17" xfId="0" applyNumberFormat="1" applyFont="1" applyBorder="1" applyAlignment="1">
      <alignment horizontal="left" vertical="top" wrapText="1"/>
    </xf>
    <xf numFmtId="4" fontId="43" fillId="0" borderId="28" xfId="0" applyNumberFormat="1" applyFont="1" applyBorder="1" applyAlignment="1">
      <alignment horizontal="left" vertical="top" wrapText="1"/>
    </xf>
    <xf numFmtId="4" fontId="43" fillId="0" borderId="18" xfId="0" applyNumberFormat="1" applyFont="1" applyBorder="1" applyAlignment="1">
      <alignment horizontal="left" vertical="top" wrapText="1"/>
    </xf>
    <xf numFmtId="0" fontId="37" fillId="0" borderId="17" xfId="0" applyFont="1" applyBorder="1" applyAlignment="1">
      <alignment horizontal="left" vertical="top" wrapText="1"/>
    </xf>
    <xf numFmtId="0" fontId="37" fillId="0" borderId="28" xfId="0" applyFont="1" applyBorder="1" applyAlignment="1">
      <alignment horizontal="left" vertical="top" wrapText="1"/>
    </xf>
    <xf numFmtId="0" fontId="37" fillId="0" borderId="18" xfId="0" applyFont="1" applyBorder="1" applyAlignment="1">
      <alignment horizontal="left" vertical="top" wrapText="1"/>
    </xf>
    <xf numFmtId="0" fontId="29" fillId="0" borderId="27" xfId="0" applyFont="1" applyBorder="1" applyAlignment="1">
      <alignment horizontal="left" vertical="top" wrapText="1"/>
    </xf>
    <xf numFmtId="0" fontId="29" fillId="0" borderId="0" xfId="0" applyFont="1" applyAlignment="1">
      <alignment horizontal="left" vertical="top" wrapText="1"/>
    </xf>
    <xf numFmtId="0" fontId="29" fillId="0" borderId="23" xfId="0" applyFont="1" applyBorder="1" applyAlignment="1">
      <alignment horizontal="left" vertical="top" wrapText="1"/>
    </xf>
    <xf numFmtId="0" fontId="29" fillId="0" borderId="17" xfId="0" applyFont="1" applyBorder="1" applyAlignment="1">
      <alignment horizontal="left" vertical="top" wrapText="1"/>
    </xf>
    <xf numFmtId="0" fontId="29" fillId="0" borderId="28" xfId="0" applyFont="1" applyBorder="1" applyAlignment="1">
      <alignment horizontal="left" vertical="top" wrapText="1"/>
    </xf>
    <xf numFmtId="0" fontId="29" fillId="0" borderId="18" xfId="0" applyFont="1" applyBorder="1" applyAlignment="1">
      <alignment horizontal="left" vertical="top" wrapText="1"/>
    </xf>
    <xf numFmtId="10" fontId="39" fillId="27" borderId="13" xfId="0" applyNumberFormat="1" applyFont="1" applyFill="1" applyBorder="1" applyAlignment="1">
      <alignment horizontal="center" vertical="top" wrapText="1"/>
    </xf>
    <xf numFmtId="10" fontId="39" fillId="27" borderId="23" xfId="0" applyNumberFormat="1" applyFont="1" applyFill="1" applyBorder="1" applyAlignment="1">
      <alignment horizontal="center" vertical="top" wrapText="1"/>
    </xf>
    <xf numFmtId="10" fontId="39" fillId="27" borderId="18" xfId="0" applyNumberFormat="1" applyFont="1" applyFill="1" applyBorder="1" applyAlignment="1">
      <alignment horizontal="center" vertical="top" wrapText="1"/>
    </xf>
    <xf numFmtId="10" fontId="39" fillId="27" borderId="15" xfId="0" applyNumberFormat="1" applyFont="1" applyFill="1" applyBorder="1" applyAlignment="1" applyProtection="1">
      <alignment horizontal="left" vertical="top" wrapText="1"/>
      <protection locked="0"/>
    </xf>
    <xf numFmtId="10" fontId="39" fillId="27" borderId="26" xfId="0" applyNumberFormat="1" applyFont="1" applyFill="1" applyBorder="1" applyAlignment="1" applyProtection="1">
      <alignment horizontal="left" vertical="top" wrapText="1"/>
      <protection locked="0"/>
    </xf>
    <xf numFmtId="10" fontId="39" fillId="27" borderId="16" xfId="0" applyNumberFormat="1" applyFont="1" applyFill="1" applyBorder="1" applyAlignment="1" applyProtection="1">
      <alignment horizontal="left" vertical="top" wrapText="1"/>
      <protection locked="0"/>
    </xf>
    <xf numFmtId="10" fontId="39" fillId="27" borderId="27" xfId="0" applyNumberFormat="1" applyFont="1" applyFill="1" applyBorder="1" applyAlignment="1" applyProtection="1">
      <alignment horizontal="left" vertical="top" wrapText="1"/>
      <protection locked="0"/>
    </xf>
    <xf numFmtId="10" fontId="39" fillId="27" borderId="0" xfId="0" applyNumberFormat="1" applyFont="1" applyFill="1" applyAlignment="1" applyProtection="1">
      <alignment horizontal="left" vertical="top" wrapText="1"/>
      <protection locked="0"/>
    </xf>
    <xf numFmtId="10" fontId="39" fillId="27" borderId="23" xfId="0" applyNumberFormat="1" applyFont="1" applyFill="1" applyBorder="1" applyAlignment="1" applyProtection="1">
      <alignment horizontal="left" vertical="top" wrapText="1"/>
      <protection locked="0"/>
    </xf>
    <xf numFmtId="10" fontId="39" fillId="27" borderId="17" xfId="0" applyNumberFormat="1" applyFont="1" applyFill="1" applyBorder="1" applyAlignment="1" applyProtection="1">
      <alignment horizontal="left" vertical="top" wrapText="1"/>
      <protection locked="0"/>
    </xf>
    <xf numFmtId="10" fontId="39" fillId="27" borderId="28" xfId="0" applyNumberFormat="1" applyFont="1" applyFill="1" applyBorder="1" applyAlignment="1" applyProtection="1">
      <alignment horizontal="left" vertical="top" wrapText="1"/>
      <protection locked="0"/>
    </xf>
    <xf numFmtId="10" fontId="39" fillId="27" borderId="18" xfId="0" applyNumberFormat="1" applyFont="1" applyFill="1" applyBorder="1" applyAlignment="1" applyProtection="1">
      <alignment horizontal="left" vertical="top" wrapText="1"/>
      <protection locked="0"/>
    </xf>
    <xf numFmtId="0" fontId="37" fillId="0" borderId="14" xfId="0" applyFont="1" applyBorder="1" applyAlignment="1">
      <alignment horizontal="left" wrapText="1"/>
    </xf>
    <xf numFmtId="0" fontId="37" fillId="0" borderId="10" xfId="0" applyFont="1" applyBorder="1" applyAlignment="1">
      <alignment horizontal="left" wrapText="1"/>
    </xf>
    <xf numFmtId="0" fontId="37" fillId="0" borderId="11" xfId="0" applyFont="1" applyBorder="1" applyAlignment="1">
      <alignment horizontal="left" wrapText="1"/>
    </xf>
    <xf numFmtId="0" fontId="37" fillId="0" borderId="10" xfId="0" applyFont="1" applyBorder="1" applyAlignment="1">
      <alignment horizontal="left" vertical="top" wrapText="1"/>
    </xf>
    <xf numFmtId="0" fontId="37" fillId="0" borderId="11" xfId="0" applyFont="1" applyBorder="1" applyAlignment="1">
      <alignment horizontal="left" vertical="top" wrapText="1"/>
    </xf>
    <xf numFmtId="0" fontId="37" fillId="0" borderId="14" xfId="0" applyFont="1" applyBorder="1" applyAlignment="1">
      <alignment horizontal="left"/>
    </xf>
    <xf numFmtId="0" fontId="5" fillId="0" borderId="14" xfId="0" applyFont="1" applyBorder="1" applyAlignment="1">
      <alignment horizontal="left"/>
    </xf>
    <xf numFmtId="0" fontId="46" fillId="0" borderId="10" xfId="0" applyFont="1" applyBorder="1" applyAlignment="1">
      <alignment horizontal="left"/>
    </xf>
    <xf numFmtId="0" fontId="46" fillId="0" borderId="11" xfId="0" applyFont="1" applyBorder="1" applyAlignment="1">
      <alignment horizontal="left"/>
    </xf>
    <xf numFmtId="0" fontId="11" fillId="0" borderId="14" xfId="0" applyFont="1" applyBorder="1" applyAlignment="1">
      <alignment vertical="justify" wrapText="1"/>
    </xf>
    <xf numFmtId="0" fontId="0" fillId="0" borderId="11" xfId="0" applyBorder="1" applyAlignment="1">
      <alignment vertical="justify" wrapText="1"/>
    </xf>
    <xf numFmtId="0" fontId="11" fillId="0" borderId="15" xfId="0" applyFont="1" applyBorder="1" applyAlignment="1">
      <alignment wrapText="1"/>
    </xf>
    <xf numFmtId="0" fontId="0" fillId="0" borderId="26" xfId="0" applyBorder="1" applyAlignment="1">
      <alignment wrapText="1"/>
    </xf>
    <xf numFmtId="0" fontId="0" fillId="0" borderId="16" xfId="0" applyBorder="1" applyAlignment="1">
      <alignment wrapText="1"/>
    </xf>
    <xf numFmtId="0" fontId="0" fillId="0" borderId="17" xfId="0" applyBorder="1" applyAlignment="1">
      <alignment wrapText="1"/>
    </xf>
    <xf numFmtId="0" fontId="0" fillId="0" borderId="28" xfId="0" applyBorder="1" applyAlignment="1">
      <alignment wrapText="1"/>
    </xf>
    <xf numFmtId="0" fontId="0" fillId="0" borderId="18" xfId="0" applyBorder="1" applyAlignment="1">
      <alignment wrapText="1"/>
    </xf>
    <xf numFmtId="0" fontId="46" fillId="0" borderId="14" xfId="0" applyFont="1" applyBorder="1" applyAlignment="1">
      <alignment horizontal="left"/>
    </xf>
    <xf numFmtId="0" fontId="26" fillId="0" borderId="15" xfId="0" applyFont="1" applyBorder="1" applyAlignment="1">
      <alignment horizontal="left" vertical="top" wrapText="1"/>
    </xf>
    <xf numFmtId="0" fontId="26" fillId="0" borderId="13" xfId="0" applyFont="1" applyBorder="1" applyAlignment="1">
      <alignment horizontal="center" vertical="top" wrapText="1"/>
    </xf>
    <xf numFmtId="0" fontId="0" fillId="0" borderId="24" xfId="0" applyBorder="1" applyAlignment="1">
      <alignment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27" borderId="11" xfId="0" applyFill="1" applyBorder="1" applyAlignment="1">
      <alignment horizontal="left" vertical="top" wrapText="1"/>
    </xf>
    <xf numFmtId="0" fontId="28" fillId="0" borderId="0" xfId="0" applyFont="1" applyAlignment="1">
      <alignment horizontal="left" wrapText="1"/>
    </xf>
    <xf numFmtId="0" fontId="11" fillId="0" borderId="14" xfId="0" applyFont="1" applyBorder="1" applyAlignment="1">
      <alignment horizontal="left" vertical="justify" wrapText="1"/>
    </xf>
    <xf numFmtId="0" fontId="11" fillId="0" borderId="10" xfId="0" applyFont="1" applyBorder="1" applyAlignment="1">
      <alignment horizontal="left" vertical="justify" wrapText="1"/>
    </xf>
    <xf numFmtId="0" fontId="11" fillId="0" borderId="11" xfId="0" applyFont="1" applyBorder="1" applyAlignment="1">
      <alignment horizontal="left" vertical="justify" wrapText="1"/>
    </xf>
    <xf numFmtId="0" fontId="0" fillId="0" borderId="26" xfId="0" applyBorder="1" applyAlignment="1">
      <alignment horizontal="left" vertical="top" wrapText="1"/>
    </xf>
    <xf numFmtId="0" fontId="0" fillId="0" borderId="16" xfId="0" applyBorder="1" applyAlignment="1">
      <alignment horizontal="left" vertical="top" wrapText="1"/>
    </xf>
    <xf numFmtId="10" fontId="39" fillId="27" borderId="30" xfId="0" applyNumberFormat="1" applyFont="1" applyFill="1" applyBorder="1" applyAlignment="1">
      <alignment horizontal="center" vertical="top" wrapText="1"/>
    </xf>
    <xf numFmtId="10" fontId="39" fillId="27" borderId="24" xfId="0" applyNumberFormat="1" applyFont="1" applyFill="1" applyBorder="1" applyAlignment="1">
      <alignment horizontal="center" vertical="top" wrapText="1"/>
    </xf>
    <xf numFmtId="0" fontId="37" fillId="0" borderId="14" xfId="0" applyFont="1" applyBorder="1" applyAlignment="1">
      <alignment horizontal="left" vertical="top"/>
    </xf>
    <xf numFmtId="0" fontId="37" fillId="0" borderId="10" xfId="0" applyFont="1" applyBorder="1" applyAlignment="1">
      <alignment horizontal="left" vertical="top"/>
    </xf>
    <xf numFmtId="0" fontId="37" fillId="0" borderId="11" xfId="0" applyFont="1" applyBorder="1" applyAlignment="1">
      <alignment horizontal="left" vertical="top"/>
    </xf>
    <xf numFmtId="0" fontId="39" fillId="27" borderId="13" xfId="0" applyFont="1" applyFill="1" applyBorder="1" applyAlignment="1">
      <alignment horizontal="center" vertical="center" wrapText="1"/>
    </xf>
    <xf numFmtId="0" fontId="39" fillId="27" borderId="24" xfId="0" applyFont="1" applyFill="1" applyBorder="1" applyAlignment="1">
      <alignment horizontal="center" vertical="center" wrapText="1"/>
    </xf>
    <xf numFmtId="0" fontId="39" fillId="27" borderId="30" xfId="0" applyFont="1" applyFill="1" applyBorder="1" applyAlignment="1">
      <alignment horizontal="center" vertical="center" wrapText="1"/>
    </xf>
    <xf numFmtId="0" fontId="11" fillId="0" borderId="15" xfId="0" applyFont="1" applyBorder="1" applyAlignment="1">
      <alignment horizontal="left" wrapText="1"/>
    </xf>
    <xf numFmtId="0" fontId="11" fillId="0" borderId="26" xfId="0" applyFont="1" applyBorder="1" applyAlignment="1">
      <alignment horizontal="left" wrapText="1"/>
    </xf>
    <xf numFmtId="0" fontId="11" fillId="0" borderId="16" xfId="0" applyFont="1" applyBorder="1" applyAlignment="1">
      <alignment horizontal="left" wrapText="1"/>
    </xf>
    <xf numFmtId="165" fontId="39" fillId="27" borderId="27" xfId="0" applyNumberFormat="1" applyFont="1" applyFill="1" applyBorder="1" applyAlignment="1">
      <alignment horizontal="left" vertical="top" wrapText="1"/>
    </xf>
    <xf numFmtId="165" fontId="39" fillId="27" borderId="0" xfId="0" applyNumberFormat="1" applyFont="1" applyFill="1" applyAlignment="1">
      <alignment horizontal="left" vertical="top" wrapText="1"/>
    </xf>
    <xf numFmtId="165" fontId="39" fillId="27" borderId="23" xfId="0" applyNumberFormat="1" applyFont="1" applyFill="1" applyBorder="1" applyAlignment="1">
      <alignment horizontal="left" vertical="top" wrapText="1"/>
    </xf>
    <xf numFmtId="0" fontId="0" fillId="0" borderId="10" xfId="0" applyBorder="1" applyAlignment="1">
      <alignment horizontal="left" vertical="top"/>
    </xf>
    <xf numFmtId="0" fontId="0" fillId="0" borderId="11" xfId="0" applyBorder="1" applyAlignment="1">
      <alignment horizontal="left" vertical="top"/>
    </xf>
    <xf numFmtId="0" fontId="29" fillId="0" borderId="15" xfId="0" applyFont="1" applyBorder="1" applyAlignment="1">
      <alignment horizontal="left"/>
    </xf>
    <xf numFmtId="0" fontId="29" fillId="0" borderId="26" xfId="0" applyFont="1" applyBorder="1" applyAlignment="1">
      <alignment horizontal="left"/>
    </xf>
    <xf numFmtId="0" fontId="29" fillId="0" borderId="16" xfId="0" applyFont="1" applyBorder="1" applyAlignment="1">
      <alignment horizontal="left"/>
    </xf>
    <xf numFmtId="49" fontId="11" fillId="0" borderId="0" xfId="0" applyNumberFormat="1" applyFont="1" applyBorder="1" applyAlignment="1">
      <alignment horizontal="center" vertical="top"/>
    </xf>
    <xf numFmtId="0" fontId="4" fillId="24" borderId="0" xfId="0" applyFont="1" applyFill="1" applyBorder="1" applyAlignment="1">
      <alignment horizontal="left" vertical="top"/>
    </xf>
    <xf numFmtId="167" fontId="39" fillId="24" borderId="0" xfId="0" applyNumberFormat="1" applyFont="1" applyFill="1" applyBorder="1" applyAlignment="1">
      <alignment horizontal="left" vertical="top"/>
    </xf>
    <xf numFmtId="0" fontId="43" fillId="0" borderId="14" xfId="0" applyFont="1" applyBorder="1" applyAlignment="1">
      <alignment vertical="top" wrapText="1"/>
    </xf>
    <xf numFmtId="0" fontId="43" fillId="0" borderId="10" xfId="0" applyFont="1" applyBorder="1" applyAlignment="1">
      <alignment vertical="top" wrapText="1"/>
    </xf>
    <xf numFmtId="0" fontId="43" fillId="0" borderId="11" xfId="0" applyFont="1" applyBorder="1" applyAlignment="1">
      <alignment vertical="top" wrapText="1"/>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 2" xfId="38" xr:uid="{00000000-0005-0000-0000-000026000000}"/>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0"/>
  <tableStyles count="0" defaultTableStyle="TableStyleMedium9" defaultPivotStyle="PivotStyleLight16"/>
  <colors>
    <mruColors>
      <color rgb="FFFFFFCC"/>
      <color rgb="FFFFCCFF"/>
      <color rgb="FFCCFFFF"/>
      <color rgb="FFCCFFCC"/>
      <color rgb="FF0000CC"/>
      <color rgb="FFFFFF99"/>
      <color rgb="FFCCFF66"/>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304800</xdr:colOff>
      <xdr:row>0</xdr:row>
      <xdr:rowOff>25400</xdr:rowOff>
    </xdr:from>
    <xdr:to>
      <xdr:col>3</xdr:col>
      <xdr:colOff>1098550</xdr:colOff>
      <xdr:row>8</xdr:row>
      <xdr:rowOff>31750</xdr:rowOff>
    </xdr:to>
    <xdr:pic>
      <xdr:nvPicPr>
        <xdr:cNvPr id="9230" name="Picture 13" descr="picaraLR2">
          <a:extLst>
            <a:ext uri="{FF2B5EF4-FFF2-40B4-BE49-F238E27FC236}">
              <a16:creationId xmlns:a16="http://schemas.microsoft.com/office/drawing/2014/main" id="{00000000-0008-0000-0000-00000E2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4950" y="25400"/>
          <a:ext cx="2603500"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pic>
      <xdr:nvPicPr>
        <xdr:cNvPr id="2" name="Picture 1" descr="picaraLR2">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304800</xdr:colOff>
      <xdr:row>0</xdr:row>
      <xdr:rowOff>25400</xdr:rowOff>
    </xdr:from>
    <xdr:to>
      <xdr:col>3</xdr:col>
      <xdr:colOff>1098550</xdr:colOff>
      <xdr:row>8</xdr:row>
      <xdr:rowOff>31750</xdr:rowOff>
    </xdr:to>
    <xdr:pic>
      <xdr:nvPicPr>
        <xdr:cNvPr id="3183" name="Picture 13" descr="picaraLR2">
          <a:extLst>
            <a:ext uri="{FF2B5EF4-FFF2-40B4-BE49-F238E27FC236}">
              <a16:creationId xmlns:a16="http://schemas.microsoft.com/office/drawing/2014/main" id="{00000000-0008-0000-0100-00006F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4950" y="25400"/>
          <a:ext cx="2603500"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pic>
      <xdr:nvPicPr>
        <xdr:cNvPr id="2" name="Picture 1" descr="picaraLR2">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pic>
      <xdr:nvPicPr>
        <xdr:cNvPr id="2" name="Picture 1" descr="picaraLR2">
          <a:extLst>
            <a:ext uri="{FF2B5EF4-FFF2-40B4-BE49-F238E27FC236}">
              <a16:creationId xmlns:a16="http://schemas.microsoft.com/office/drawing/2014/main" id="{206CCC17-00A5-4FF5-87C6-FF75767B5A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pic>
      <xdr:nvPicPr>
        <xdr:cNvPr id="2" name="Picture 1" descr="picaraLR2">
          <a:extLst>
            <a:ext uri="{FF2B5EF4-FFF2-40B4-BE49-F238E27FC236}">
              <a16:creationId xmlns:a16="http://schemas.microsoft.com/office/drawing/2014/main" id="{BF91F3B8-1F89-432D-BFF6-86F87FFFF7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pic>
      <xdr:nvPicPr>
        <xdr:cNvPr id="5219" name="Picture 1" descr="picaraLR2">
          <a:extLst>
            <a:ext uri="{FF2B5EF4-FFF2-40B4-BE49-F238E27FC236}">
              <a16:creationId xmlns:a16="http://schemas.microsoft.com/office/drawing/2014/main" id="{00000000-0008-0000-0500-0000631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pic>
      <xdr:nvPicPr>
        <xdr:cNvPr id="2" name="Picture 1" descr="picaraLR2">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pic>
      <xdr:nvPicPr>
        <xdr:cNvPr id="2" name="Picture 1" descr="picaraLR2">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pic>
      <xdr:nvPicPr>
        <xdr:cNvPr id="2" name="Picture 1" descr="picaraLR2">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bin"/><Relationship Id="rId1" Type="http://schemas.openxmlformats.org/officeDocument/2006/relationships/hyperlink" Target="mailto:broking@picara.co.za"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E52"/>
  <sheetViews>
    <sheetView showGridLines="0" tabSelected="1" workbookViewId="0">
      <selection activeCell="A12" sqref="A12"/>
    </sheetView>
  </sheetViews>
  <sheetFormatPr defaultColWidth="9.140625" defaultRowHeight="12.75" x14ac:dyDescent="0.2"/>
  <cols>
    <col min="1" max="1" width="3.28515625" style="1" customWidth="1"/>
    <col min="2" max="2" width="0.85546875" style="1" customWidth="1"/>
    <col min="3" max="4" width="20.7109375" style="1" customWidth="1"/>
    <col min="5" max="5" width="41.42578125" style="1" customWidth="1"/>
    <col min="6" max="16384" width="9.140625" style="1"/>
  </cols>
  <sheetData>
    <row r="1" spans="1:5" x14ac:dyDescent="0.2">
      <c r="A1" s="169"/>
      <c r="B1" s="169"/>
      <c r="C1" s="169"/>
      <c r="D1" s="169"/>
      <c r="E1" s="15" t="s">
        <v>42</v>
      </c>
    </row>
    <row r="2" spans="1:5" x14ac:dyDescent="0.2">
      <c r="A2" s="169"/>
      <c r="B2" s="169"/>
      <c r="C2" s="169"/>
      <c r="D2" s="169"/>
      <c r="E2" s="15" t="s">
        <v>260</v>
      </c>
    </row>
    <row r="3" spans="1:5" x14ac:dyDescent="0.2">
      <c r="A3" s="169"/>
      <c r="B3" s="169"/>
      <c r="C3" s="169"/>
      <c r="D3" s="169"/>
      <c r="E3" s="15" t="s">
        <v>409</v>
      </c>
    </row>
    <row r="4" spans="1:5" x14ac:dyDescent="0.2">
      <c r="A4" s="169"/>
      <c r="B4" s="169"/>
      <c r="C4" s="169"/>
      <c r="D4" s="169"/>
      <c r="E4" s="15" t="s">
        <v>410</v>
      </c>
    </row>
    <row r="5" spans="1:5" x14ac:dyDescent="0.2">
      <c r="A5" s="169"/>
      <c r="B5" s="169"/>
      <c r="C5" s="169"/>
      <c r="D5" s="169"/>
      <c r="E5" s="15" t="s">
        <v>112</v>
      </c>
    </row>
    <row r="6" spans="1:5" x14ac:dyDescent="0.2">
      <c r="A6" s="169"/>
      <c r="B6" s="169"/>
      <c r="C6" s="169"/>
      <c r="D6" s="169"/>
      <c r="E6" s="15" t="s">
        <v>411</v>
      </c>
    </row>
    <row r="7" spans="1:5" x14ac:dyDescent="0.2">
      <c r="A7" s="169"/>
      <c r="B7" s="169"/>
      <c r="C7" s="169"/>
      <c r="D7" s="169"/>
      <c r="E7" s="15" t="s">
        <v>43</v>
      </c>
    </row>
    <row r="8" spans="1:5" x14ac:dyDescent="0.2">
      <c r="A8" s="169"/>
      <c r="B8" s="169"/>
      <c r="C8" s="169"/>
      <c r="D8" s="169"/>
      <c r="E8" s="15" t="s">
        <v>44</v>
      </c>
    </row>
    <row r="9" spans="1:5" x14ac:dyDescent="0.2">
      <c r="A9" s="169"/>
      <c r="B9" s="169"/>
      <c r="C9" s="169"/>
      <c r="D9" s="169"/>
      <c r="E9" s="15" t="s">
        <v>86</v>
      </c>
    </row>
    <row r="10" spans="1:5" x14ac:dyDescent="0.2">
      <c r="A10" s="169"/>
      <c r="B10" s="169"/>
      <c r="C10" s="169"/>
      <c r="D10" s="169"/>
      <c r="E10" s="15" t="s">
        <v>45</v>
      </c>
    </row>
    <row r="11" spans="1:5" x14ac:dyDescent="0.2">
      <c r="A11" s="169"/>
      <c r="B11" s="169"/>
      <c r="C11" s="169"/>
      <c r="D11" s="169"/>
      <c r="E11" s="15" t="s">
        <v>46</v>
      </c>
    </row>
    <row r="12" spans="1:5" ht="13.5" thickBot="1" x14ac:dyDescent="0.25"/>
    <row r="13" spans="1:5" x14ac:dyDescent="0.2">
      <c r="A13" s="170"/>
      <c r="B13" s="170"/>
      <c r="C13" s="170"/>
      <c r="D13" s="170"/>
      <c r="E13" s="170"/>
    </row>
    <row r="14" spans="1:5" x14ac:dyDescent="0.2">
      <c r="A14" s="171" t="s">
        <v>70</v>
      </c>
      <c r="B14" s="171"/>
      <c r="C14" s="171"/>
      <c r="D14" s="171"/>
      <c r="E14" s="171"/>
    </row>
    <row r="15" spans="1:5" ht="13.5" thickBot="1" x14ac:dyDescent="0.25">
      <c r="A15" s="172"/>
      <c r="B15" s="172"/>
      <c r="C15" s="172"/>
      <c r="D15" s="172"/>
      <c r="E15" s="172"/>
    </row>
    <row r="16" spans="1:5" x14ac:dyDescent="0.2">
      <c r="A16"/>
      <c r="B16"/>
      <c r="C16"/>
      <c r="D16"/>
      <c r="E16"/>
    </row>
    <row r="17" spans="1:5" s="18" customFormat="1" ht="15.75" customHeight="1" x14ac:dyDescent="0.25">
      <c r="A17" s="16">
        <v>1</v>
      </c>
      <c r="B17" s="17"/>
      <c r="C17" s="168" t="s">
        <v>91</v>
      </c>
      <c r="D17" s="168"/>
      <c r="E17" s="168"/>
    </row>
    <row r="18" spans="1:5" s="18" customFormat="1" ht="15.75" customHeight="1" x14ac:dyDescent="0.25">
      <c r="A18" s="16"/>
      <c r="B18" s="17"/>
      <c r="C18" s="168"/>
      <c r="D18" s="168"/>
      <c r="E18" s="168"/>
    </row>
    <row r="19" spans="1:5" s="18" customFormat="1" ht="15.75" x14ac:dyDescent="0.25">
      <c r="A19" s="16"/>
      <c r="B19" s="17"/>
      <c r="C19" s="17"/>
      <c r="D19" s="17"/>
      <c r="E19" s="17"/>
    </row>
    <row r="20" spans="1:5" s="18" customFormat="1" ht="15.75" x14ac:dyDescent="0.25">
      <c r="A20" s="16">
        <v>2</v>
      </c>
      <c r="B20" s="17"/>
      <c r="C20" s="168" t="s">
        <v>71</v>
      </c>
      <c r="D20" s="168"/>
      <c r="E20" s="168"/>
    </row>
    <row r="21" spans="1:5" s="18" customFormat="1" ht="15.75" x14ac:dyDescent="0.25">
      <c r="A21" s="16"/>
      <c r="B21" s="17"/>
      <c r="C21" s="168"/>
      <c r="D21" s="168"/>
      <c r="E21" s="168"/>
    </row>
    <row r="22" spans="1:5" s="18" customFormat="1" ht="15.75" x14ac:dyDescent="0.25">
      <c r="A22" s="16"/>
      <c r="B22" s="17"/>
      <c r="C22" s="17"/>
      <c r="D22" s="17"/>
      <c r="E22" s="17"/>
    </row>
    <row r="23" spans="1:5" s="18" customFormat="1" ht="15.75" x14ac:dyDescent="0.25">
      <c r="A23" s="16">
        <v>3</v>
      </c>
      <c r="B23" s="17"/>
      <c r="C23" s="167" t="s">
        <v>72</v>
      </c>
      <c r="D23" s="167"/>
      <c r="E23" s="167"/>
    </row>
    <row r="24" spans="1:5" s="18" customFormat="1" ht="15.75" x14ac:dyDescent="0.25">
      <c r="A24" s="16"/>
      <c r="B24" s="17"/>
      <c r="C24" s="17"/>
      <c r="D24" s="17"/>
      <c r="E24" s="17"/>
    </row>
    <row r="25" spans="1:5" s="18" customFormat="1" ht="15.75" x14ac:dyDescent="0.25">
      <c r="A25" s="16">
        <v>4</v>
      </c>
      <c r="B25" s="17"/>
      <c r="C25" s="167" t="s">
        <v>73</v>
      </c>
      <c r="D25" s="167"/>
      <c r="E25" s="167"/>
    </row>
    <row r="26" spans="1:5" s="18" customFormat="1" ht="15.75" x14ac:dyDescent="0.25">
      <c r="A26" s="16"/>
      <c r="B26" s="17"/>
      <c r="C26" s="17"/>
      <c r="D26" s="17"/>
      <c r="E26" s="17"/>
    </row>
    <row r="27" spans="1:5" s="18" customFormat="1" ht="15.75" x14ac:dyDescent="0.25">
      <c r="A27" s="16">
        <v>5</v>
      </c>
      <c r="B27" s="17"/>
      <c r="C27" s="168" t="s">
        <v>397</v>
      </c>
      <c r="D27" s="168"/>
      <c r="E27" s="168"/>
    </row>
    <row r="28" spans="1:5" s="18" customFormat="1" ht="15.75" x14ac:dyDescent="0.25">
      <c r="A28" s="16"/>
      <c r="B28" s="17"/>
      <c r="C28" s="168"/>
      <c r="D28" s="168"/>
      <c r="E28" s="168"/>
    </row>
    <row r="29" spans="1:5" x14ac:dyDescent="0.2">
      <c r="A29" s="19"/>
      <c r="B29" s="20"/>
      <c r="C29" s="20"/>
      <c r="D29" s="20"/>
      <c r="E29" s="20"/>
    </row>
    <row r="30" spans="1:5" ht="15.75" x14ac:dyDescent="0.25">
      <c r="A30" s="16">
        <v>6</v>
      </c>
      <c r="B30" s="20"/>
      <c r="C30" s="167" t="s">
        <v>74</v>
      </c>
      <c r="D30" s="167"/>
      <c r="E30" s="167"/>
    </row>
    <row r="31" spans="1:5" ht="13.5" thickBot="1" x14ac:dyDescent="0.25">
      <c r="A31" s="19"/>
      <c r="B31" s="20"/>
      <c r="C31" s="20"/>
      <c r="D31" s="20"/>
      <c r="E31" s="20"/>
    </row>
    <row r="32" spans="1:5" x14ac:dyDescent="0.2">
      <c r="A32" s="21"/>
      <c r="B32" s="22"/>
      <c r="C32" s="22"/>
      <c r="D32" s="22"/>
      <c r="E32" s="22"/>
    </row>
    <row r="33" spans="1:5" x14ac:dyDescent="0.2">
      <c r="A33" s="19"/>
      <c r="B33" s="20"/>
      <c r="C33" s="20"/>
      <c r="D33" s="20"/>
      <c r="E33" s="20"/>
    </row>
    <row r="34" spans="1:5" x14ac:dyDescent="0.2">
      <c r="A34" s="19"/>
      <c r="B34" s="20"/>
      <c r="C34" s="20"/>
      <c r="D34" s="20"/>
      <c r="E34" s="20"/>
    </row>
    <row r="35" spans="1:5" x14ac:dyDescent="0.2">
      <c r="A35" s="5"/>
    </row>
    <row r="36" spans="1:5" x14ac:dyDescent="0.2">
      <c r="A36" s="5"/>
    </row>
    <row r="37" spans="1:5" x14ac:dyDescent="0.2">
      <c r="A37" s="5"/>
    </row>
    <row r="38" spans="1:5" x14ac:dyDescent="0.2">
      <c r="A38" s="5"/>
    </row>
    <row r="39" spans="1:5" x14ac:dyDescent="0.2">
      <c r="A39" s="5"/>
    </row>
    <row r="40" spans="1:5" x14ac:dyDescent="0.2">
      <c r="A40" s="5"/>
    </row>
    <row r="41" spans="1:5" x14ac:dyDescent="0.2">
      <c r="A41" s="5"/>
    </row>
    <row r="42" spans="1:5" x14ac:dyDescent="0.2">
      <c r="A42" s="5"/>
    </row>
    <row r="43" spans="1:5" x14ac:dyDescent="0.2">
      <c r="A43" s="5"/>
    </row>
    <row r="44" spans="1:5" x14ac:dyDescent="0.2">
      <c r="A44" s="5"/>
    </row>
    <row r="45" spans="1:5" x14ac:dyDescent="0.2">
      <c r="A45" s="5"/>
    </row>
    <row r="46" spans="1:5" x14ac:dyDescent="0.2">
      <c r="A46" s="5"/>
    </row>
    <row r="47" spans="1:5" x14ac:dyDescent="0.2">
      <c r="A47" s="5"/>
    </row>
    <row r="48" spans="1:5" x14ac:dyDescent="0.2">
      <c r="A48" s="5"/>
    </row>
    <row r="49" spans="1:1" x14ac:dyDescent="0.2">
      <c r="A49" s="5"/>
    </row>
    <row r="50" spans="1:1" x14ac:dyDescent="0.2">
      <c r="A50" s="5"/>
    </row>
    <row r="51" spans="1:1" x14ac:dyDescent="0.2">
      <c r="A51" s="5"/>
    </row>
    <row r="52" spans="1:1" x14ac:dyDescent="0.2">
      <c r="A52" s="5"/>
    </row>
  </sheetData>
  <sheetProtection algorithmName="SHA-512" hashValue="Z2dZ1mEWP+06GvpO3QGzHyvr7xN3vPL/IkewKPNP/8SsdFg3ZPq05fAUqkCrkqKS0mjSY9zM2J9nLOiRSXYAKQ==" saltValue="TtLHehXeEM/w0CAx8MzkIw==" spinCount="100000" sheet="1" objects="1" scenarios="1"/>
  <mergeCells count="10">
    <mergeCell ref="A1:D11"/>
    <mergeCell ref="A13:E13"/>
    <mergeCell ref="A14:E14"/>
    <mergeCell ref="A15:E15"/>
    <mergeCell ref="C17:E18"/>
    <mergeCell ref="C23:E23"/>
    <mergeCell ref="C25:E25"/>
    <mergeCell ref="C27:E28"/>
    <mergeCell ref="C30:E30"/>
    <mergeCell ref="C20:E21"/>
  </mergeCells>
  <printOptions horizontalCentered="1"/>
  <pageMargins left="0.74803149606299213" right="0.74803149606299213" top="0.78740157480314965" bottom="0.78740157480314965" header="0.51181102362204722" footer="0.31496062992125984"/>
  <pageSetup paperSize="9" orientation="portrait" r:id="rId1"/>
  <headerFooter alignWithMargins="0">
    <oddHeader>&amp;C&amp;8&amp;F</oddHeader>
    <oddFooter>&amp;L&amp;8Picara (Pty) Ltd&amp;R&amp;G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F45"/>
  <sheetViews>
    <sheetView zoomScale="110" zoomScaleNormal="110" workbookViewId="0">
      <selection activeCell="C3" sqref="C3:C45"/>
    </sheetView>
  </sheetViews>
  <sheetFormatPr defaultColWidth="9.140625" defaultRowHeight="12.75" x14ac:dyDescent="0.2"/>
  <cols>
    <col min="1" max="1" width="38.7109375" style="1" customWidth="1"/>
    <col min="2" max="2" width="18.7109375" style="1" customWidth="1"/>
    <col min="3" max="3" width="40.7109375" style="1" customWidth="1"/>
    <col min="4" max="4" width="5.7109375" style="1" customWidth="1"/>
    <col min="5" max="5" width="14.85546875" style="1" customWidth="1"/>
    <col min="6" max="16384" width="9.140625" style="1"/>
  </cols>
  <sheetData>
    <row r="1" spans="1:6" s="26" customFormat="1" ht="11.25" customHeight="1" x14ac:dyDescent="0.2">
      <c r="A1" s="84" t="s">
        <v>456</v>
      </c>
      <c r="B1" s="84"/>
      <c r="E1" s="85" t="s">
        <v>118</v>
      </c>
      <c r="F1" s="86">
        <v>45887</v>
      </c>
    </row>
    <row r="2" spans="1:6" s="26" customFormat="1" ht="11.25" customHeight="1" x14ac:dyDescent="0.2"/>
    <row r="3" spans="1:6" s="26" customFormat="1" ht="11.25" customHeight="1" x14ac:dyDescent="0.2">
      <c r="A3" s="26" t="s">
        <v>94</v>
      </c>
      <c r="C3" s="164">
        <f>form!C15</f>
        <v>0</v>
      </c>
      <c r="D3" s="87">
        <v>1</v>
      </c>
      <c r="E3" s="88" t="s">
        <v>119</v>
      </c>
    </row>
    <row r="4" spans="1:6" s="26" customFormat="1" ht="11.25" customHeight="1" x14ac:dyDescent="0.2">
      <c r="C4" s="165">
        <f>form!C16</f>
        <v>0</v>
      </c>
      <c r="D4" s="87">
        <v>2</v>
      </c>
      <c r="E4" s="88" t="s">
        <v>120</v>
      </c>
    </row>
    <row r="5" spans="1:6" s="26" customFormat="1" ht="11.25" customHeight="1" x14ac:dyDescent="0.2">
      <c r="C5" s="165">
        <f>form!C17</f>
        <v>0</v>
      </c>
      <c r="D5" s="87">
        <v>3</v>
      </c>
      <c r="E5" s="88" t="s">
        <v>121</v>
      </c>
    </row>
    <row r="6" spans="1:6" s="26" customFormat="1" ht="11.25" customHeight="1" x14ac:dyDescent="0.2">
      <c r="C6" s="165">
        <f>form!C18</f>
        <v>0</v>
      </c>
      <c r="D6" s="87">
        <v>4</v>
      </c>
      <c r="E6" s="88"/>
    </row>
    <row r="7" spans="1:6" s="26" customFormat="1" ht="11.25" customHeight="1" x14ac:dyDescent="0.2">
      <c r="C7" s="165">
        <f>form!C19</f>
        <v>0</v>
      </c>
      <c r="D7" s="87">
        <v>5</v>
      </c>
      <c r="E7" s="88"/>
    </row>
    <row r="8" spans="1:6" s="26" customFormat="1" ht="11.25" customHeight="1" x14ac:dyDescent="0.2">
      <c r="C8" s="165">
        <f>form!C20</f>
        <v>0</v>
      </c>
      <c r="D8" s="87">
        <v>6</v>
      </c>
      <c r="E8" s="88"/>
    </row>
    <row r="9" spans="1:6" s="26" customFormat="1" ht="11.25" customHeight="1" x14ac:dyDescent="0.2">
      <c r="C9" s="165">
        <f>form!C21</f>
        <v>0</v>
      </c>
      <c r="D9" s="87">
        <v>7</v>
      </c>
      <c r="E9" s="88"/>
    </row>
    <row r="10" spans="1:6" s="26" customFormat="1" ht="11.25" customHeight="1" x14ac:dyDescent="0.2">
      <c r="C10" s="165">
        <f>form!C22</f>
        <v>0</v>
      </c>
      <c r="D10" s="87">
        <v>8</v>
      </c>
      <c r="E10" s="88"/>
    </row>
    <row r="11" spans="1:6" s="26" customFormat="1" ht="11.25" customHeight="1" x14ac:dyDescent="0.2">
      <c r="C11" s="165">
        <f>form!C23</f>
        <v>0</v>
      </c>
      <c r="D11" s="87">
        <v>9</v>
      </c>
      <c r="E11" s="88"/>
    </row>
    <row r="12" spans="1:6" s="26" customFormat="1" ht="11.25" customHeight="1" x14ac:dyDescent="0.2">
      <c r="C12" s="165">
        <f>form!C24</f>
        <v>0</v>
      </c>
      <c r="D12" s="87">
        <v>10</v>
      </c>
      <c r="E12" s="88"/>
    </row>
    <row r="13" spans="1:6" s="26" customFormat="1" ht="11.25" customHeight="1" x14ac:dyDescent="0.2">
      <c r="C13" s="165">
        <f>form!C25</f>
        <v>0</v>
      </c>
      <c r="D13" s="87">
        <v>11</v>
      </c>
      <c r="E13" s="88"/>
    </row>
    <row r="14" spans="1:6" s="26" customFormat="1" ht="11.25" customHeight="1" x14ac:dyDescent="0.2">
      <c r="C14" s="165">
        <f>form!C26</f>
        <v>0</v>
      </c>
      <c r="D14" s="87">
        <v>12</v>
      </c>
      <c r="E14" s="88"/>
    </row>
    <row r="15" spans="1:6" s="26" customFormat="1" ht="11.25" customHeight="1" x14ac:dyDescent="0.2">
      <c r="C15" s="165">
        <f>form!C27</f>
        <v>0</v>
      </c>
      <c r="D15" s="87">
        <v>13</v>
      </c>
      <c r="E15" s="88"/>
    </row>
    <row r="16" spans="1:6" s="26" customFormat="1" ht="11.25" customHeight="1" x14ac:dyDescent="0.2">
      <c r="C16" s="165">
        <f>form!C28</f>
        <v>0</v>
      </c>
      <c r="D16" s="87">
        <v>14</v>
      </c>
      <c r="E16" s="88"/>
    </row>
    <row r="17" spans="1:5" s="26" customFormat="1" ht="11.25" customHeight="1" x14ac:dyDescent="0.2">
      <c r="C17" s="166">
        <f>form!C29</f>
        <v>0</v>
      </c>
      <c r="D17" s="87">
        <v>15</v>
      </c>
      <c r="E17" s="88"/>
    </row>
    <row r="18" spans="1:5" s="26" customFormat="1" ht="11.25" customHeight="1" x14ac:dyDescent="0.2">
      <c r="E18" s="88"/>
    </row>
    <row r="19" spans="1:5" s="26" customFormat="1" ht="11.25" customHeight="1" x14ac:dyDescent="0.2">
      <c r="A19" s="89" t="s">
        <v>216</v>
      </c>
      <c r="B19" s="90" t="s">
        <v>2</v>
      </c>
      <c r="C19" s="159">
        <f>form!E35</f>
        <v>0</v>
      </c>
      <c r="E19" s="88"/>
    </row>
    <row r="20" spans="1:5" s="26" customFormat="1" ht="11.25" customHeight="1" x14ac:dyDescent="0.2">
      <c r="A20" s="91"/>
      <c r="B20" s="89" t="s">
        <v>3</v>
      </c>
      <c r="C20" s="159">
        <f>form!E36</f>
        <v>0</v>
      </c>
      <c r="E20" s="88"/>
    </row>
    <row r="21" spans="1:5" s="26" customFormat="1" ht="11.25" customHeight="1" x14ac:dyDescent="0.2">
      <c r="A21" s="89" t="s">
        <v>99</v>
      </c>
      <c r="B21" s="90" t="s">
        <v>217</v>
      </c>
      <c r="C21" s="159">
        <f>form!E37</f>
        <v>0</v>
      </c>
      <c r="E21" s="88"/>
    </row>
    <row r="22" spans="1:5" s="26" customFormat="1" ht="11.25" customHeight="1" x14ac:dyDescent="0.2">
      <c r="A22" s="91"/>
      <c r="B22" s="89" t="s">
        <v>6</v>
      </c>
      <c r="C22" s="159">
        <f>form!E38</f>
        <v>0</v>
      </c>
      <c r="E22" s="88"/>
    </row>
    <row r="23" spans="1:5" s="26" customFormat="1" ht="11.25" customHeight="1" x14ac:dyDescent="0.2">
      <c r="A23" s="91"/>
      <c r="B23" s="89" t="s">
        <v>7</v>
      </c>
      <c r="C23" s="159">
        <f>form!E39</f>
        <v>0</v>
      </c>
      <c r="E23" s="88"/>
    </row>
    <row r="24" spans="1:5" s="26" customFormat="1" ht="11.25" customHeight="1" x14ac:dyDescent="0.2">
      <c r="A24" s="91"/>
      <c r="B24" s="89" t="s">
        <v>4</v>
      </c>
      <c r="C24" s="160">
        <f>form!E40</f>
        <v>0</v>
      </c>
      <c r="E24" s="88"/>
    </row>
    <row r="25" spans="1:5" s="26" customFormat="1" ht="11.25" customHeight="1" x14ac:dyDescent="0.2">
      <c r="A25" s="89" t="s">
        <v>218</v>
      </c>
      <c r="B25" s="90" t="s">
        <v>5</v>
      </c>
      <c r="C25" s="159">
        <f>form!E41</f>
        <v>0</v>
      </c>
      <c r="E25" s="88"/>
    </row>
    <row r="26" spans="1:5" s="26" customFormat="1" ht="11.25" customHeight="1" x14ac:dyDescent="0.2">
      <c r="A26" s="91"/>
      <c r="B26" s="89" t="s">
        <v>6</v>
      </c>
      <c r="C26" s="159">
        <f>form!E42</f>
        <v>0</v>
      </c>
      <c r="E26" s="88"/>
    </row>
    <row r="27" spans="1:5" s="26" customFormat="1" ht="11.25" customHeight="1" x14ac:dyDescent="0.2">
      <c r="A27" s="91"/>
      <c r="B27" s="89" t="s">
        <v>7</v>
      </c>
      <c r="C27" s="159">
        <f>form!E43</f>
        <v>0</v>
      </c>
      <c r="E27" s="88"/>
    </row>
    <row r="28" spans="1:5" s="26" customFormat="1" ht="11.25" customHeight="1" x14ac:dyDescent="0.2">
      <c r="A28" s="91"/>
      <c r="B28" s="89" t="s">
        <v>8</v>
      </c>
      <c r="C28" s="159">
        <f>form!E44</f>
        <v>0</v>
      </c>
      <c r="E28" s="88"/>
    </row>
    <row r="29" spans="1:5" s="26" customFormat="1" ht="11.25" customHeight="1" x14ac:dyDescent="0.2">
      <c r="A29" s="91"/>
      <c r="B29" s="92" t="s">
        <v>4</v>
      </c>
      <c r="C29" s="160">
        <f>form!E45</f>
        <v>0</v>
      </c>
      <c r="E29" s="88"/>
    </row>
    <row r="30" spans="1:5" s="26" customFormat="1" ht="11.25" customHeight="1" x14ac:dyDescent="0.2">
      <c r="A30" s="93" t="s">
        <v>219</v>
      </c>
      <c r="B30" s="90"/>
      <c r="C30" s="160">
        <f>form!E46</f>
        <v>0</v>
      </c>
      <c r="E30" s="88"/>
    </row>
    <row r="31" spans="1:5" s="26" customFormat="1" ht="11.25" customHeight="1" x14ac:dyDescent="0.2">
      <c r="A31" s="93" t="s">
        <v>220</v>
      </c>
      <c r="B31" s="90"/>
      <c r="C31" s="160">
        <f>form!E47</f>
        <v>0</v>
      </c>
      <c r="E31" s="88"/>
    </row>
    <row r="32" spans="1:5" s="26" customFormat="1" ht="11.25" customHeight="1" x14ac:dyDescent="0.2">
      <c r="A32" s="93" t="s">
        <v>221</v>
      </c>
      <c r="B32" s="90"/>
      <c r="C32" s="160">
        <f>form!E48</f>
        <v>0</v>
      </c>
      <c r="E32" s="88"/>
    </row>
    <row r="33" spans="1:5" s="26" customFormat="1" ht="11.25" customHeight="1" x14ac:dyDescent="0.2">
      <c r="A33" s="93" t="s">
        <v>222</v>
      </c>
      <c r="B33" s="90"/>
      <c r="C33" s="161">
        <f>form!E49</f>
        <v>0</v>
      </c>
      <c r="E33" s="88"/>
    </row>
    <row r="34" spans="1:5" s="26" customFormat="1" ht="11.25" customHeight="1" x14ac:dyDescent="0.2">
      <c r="A34" s="93" t="s">
        <v>223</v>
      </c>
      <c r="B34" s="90"/>
      <c r="C34" s="161">
        <f>form!E50</f>
        <v>0</v>
      </c>
      <c r="E34" s="88"/>
    </row>
    <row r="35" spans="1:5" s="26" customFormat="1" ht="11.25" customHeight="1" x14ac:dyDescent="0.2">
      <c r="A35" s="93" t="s">
        <v>224</v>
      </c>
      <c r="B35" s="90"/>
      <c r="C35" s="160">
        <f>form!E51</f>
        <v>0</v>
      </c>
      <c r="E35" s="88"/>
    </row>
    <row r="36" spans="1:5" s="26" customFormat="1" ht="11.25" customHeight="1" x14ac:dyDescent="0.2">
      <c r="A36" s="94" t="s">
        <v>225</v>
      </c>
      <c r="C36" s="159">
        <f>form!E52</f>
        <v>0</v>
      </c>
      <c r="E36" s="88"/>
    </row>
    <row r="37" spans="1:5" s="26" customFormat="1" ht="11.25" customHeight="1" x14ac:dyDescent="0.2">
      <c r="A37" s="95" t="s">
        <v>17</v>
      </c>
      <c r="C37" s="162">
        <f>form!E53</f>
        <v>0</v>
      </c>
      <c r="E37" s="88"/>
    </row>
    <row r="38" spans="1:5" s="26" customFormat="1" ht="11.25" customHeight="1" x14ac:dyDescent="0.2">
      <c r="A38" s="93" t="s">
        <v>226</v>
      </c>
      <c r="B38" s="96"/>
      <c r="C38" s="159">
        <f>form!E54</f>
        <v>0</v>
      </c>
      <c r="E38" s="88"/>
    </row>
    <row r="39" spans="1:5" s="26" customFormat="1" ht="11.25" customHeight="1" x14ac:dyDescent="0.2">
      <c r="A39" s="91"/>
      <c r="C39" s="159">
        <f>form!E55</f>
        <v>0</v>
      </c>
      <c r="E39" s="88"/>
    </row>
    <row r="40" spans="1:5" s="26" customFormat="1" ht="11.25" customHeight="1" x14ac:dyDescent="0.2">
      <c r="A40" s="91"/>
      <c r="C40" s="159">
        <f>form!E56</f>
        <v>0</v>
      </c>
      <c r="E40" s="88"/>
    </row>
    <row r="41" spans="1:5" s="26" customFormat="1" ht="11.25" customHeight="1" x14ac:dyDescent="0.2">
      <c r="A41" s="91"/>
      <c r="C41" s="159">
        <f>form!E57</f>
        <v>0</v>
      </c>
      <c r="E41" s="88"/>
    </row>
    <row r="42" spans="1:5" s="26" customFormat="1" ht="11.25" customHeight="1" x14ac:dyDescent="0.2">
      <c r="A42" s="91"/>
      <c r="C42" s="159">
        <f>form!E58</f>
        <v>0</v>
      </c>
      <c r="E42" s="88"/>
    </row>
    <row r="43" spans="1:5" s="26" customFormat="1" ht="11.25" customHeight="1" x14ac:dyDescent="0.2">
      <c r="A43" s="91"/>
      <c r="C43" s="159">
        <f>form!E59</f>
        <v>0</v>
      </c>
      <c r="E43" s="88"/>
    </row>
    <row r="44" spans="1:5" s="26" customFormat="1" ht="11.25" customHeight="1" x14ac:dyDescent="0.2">
      <c r="A44" s="114" t="s">
        <v>258</v>
      </c>
      <c r="B44" s="115"/>
      <c r="C44" s="163">
        <f>form!G75</f>
        <v>0</v>
      </c>
      <c r="E44" s="116"/>
    </row>
    <row r="45" spans="1:5" ht="11.25" customHeight="1" x14ac:dyDescent="0.2">
      <c r="A45" s="114" t="s">
        <v>392</v>
      </c>
      <c r="B45" s="115"/>
      <c r="C45" s="163">
        <f>form!G76</f>
        <v>0</v>
      </c>
      <c r="E45" s="117"/>
    </row>
  </sheetData>
  <protectedRanges>
    <protectedRange sqref="C36:C37" name="Range1_2"/>
    <protectedRange sqref="C44:C45" name="Range1_1"/>
  </protectedRanges>
  <printOptions horizontalCentered="1"/>
  <pageMargins left="0.74803149606299213" right="0.74803149606299213" top="0.78740157480314965" bottom="0.78740157480314965" header="0.51181102362204722" footer="0.31496062992125984"/>
  <pageSetup paperSize="9" orientation="portrait" r:id="rId1"/>
  <headerFooter alignWithMargins="0">
    <oddHeader>&amp;C&amp;8&amp;F</oddHeader>
    <oddFooter>&amp;L&amp;8Picara (Pty) Ltd&amp;R&amp;G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D30"/>
  <sheetViews>
    <sheetView workbookViewId="0">
      <selection activeCell="A3" sqref="A3"/>
    </sheetView>
  </sheetViews>
  <sheetFormatPr defaultColWidth="9.140625" defaultRowHeight="12.75" x14ac:dyDescent="0.2"/>
  <cols>
    <col min="1" max="1" width="28.42578125" style="1" customWidth="1"/>
    <col min="2" max="16" width="11.7109375" style="1" customWidth="1"/>
    <col min="17" max="16384" width="9.140625" style="1"/>
  </cols>
  <sheetData>
    <row r="1" spans="1:4" x14ac:dyDescent="0.2">
      <c r="A1" s="9" t="s">
        <v>142</v>
      </c>
      <c r="C1" s="51" t="s">
        <v>118</v>
      </c>
      <c r="D1" s="52">
        <v>43885</v>
      </c>
    </row>
    <row r="4" spans="1:4" x14ac:dyDescent="0.2">
      <c r="A4" s="61" t="s">
        <v>140</v>
      </c>
    </row>
    <row r="5" spans="1:4" x14ac:dyDescent="0.2">
      <c r="A5" t="s">
        <v>139</v>
      </c>
    </row>
    <row r="6" spans="1:4" x14ac:dyDescent="0.2">
      <c r="A6" t="s">
        <v>18</v>
      </c>
    </row>
    <row r="7" spans="1:4" x14ac:dyDescent="0.2">
      <c r="A7" t="s">
        <v>19</v>
      </c>
    </row>
    <row r="8" spans="1:4" x14ac:dyDescent="0.2">
      <c r="A8" t="s">
        <v>20</v>
      </c>
    </row>
    <row r="9" spans="1:4" x14ac:dyDescent="0.2">
      <c r="A9" t="s">
        <v>21</v>
      </c>
    </row>
    <row r="10" spans="1:4" x14ac:dyDescent="0.2">
      <c r="A10" t="s">
        <v>22</v>
      </c>
    </row>
    <row r="11" spans="1:4" x14ac:dyDescent="0.2">
      <c r="A11" t="s">
        <v>23</v>
      </c>
    </row>
    <row r="12" spans="1:4" x14ac:dyDescent="0.2">
      <c r="A12" t="s">
        <v>24</v>
      </c>
    </row>
    <row r="13" spans="1:4" x14ac:dyDescent="0.2">
      <c r="A13" t="s">
        <v>25</v>
      </c>
    </row>
    <row r="14" spans="1:4" x14ac:dyDescent="0.2">
      <c r="A14" t="s">
        <v>26</v>
      </c>
    </row>
    <row r="15" spans="1:4" x14ac:dyDescent="0.2">
      <c r="A15" t="s">
        <v>64</v>
      </c>
    </row>
    <row r="16" spans="1:4" x14ac:dyDescent="0.2">
      <c r="A16" t="s">
        <v>65</v>
      </c>
    </row>
    <row r="18" spans="1:1" x14ac:dyDescent="0.2">
      <c r="A18" s="61" t="s">
        <v>141</v>
      </c>
    </row>
    <row r="19" spans="1:1" x14ac:dyDescent="0.2">
      <c r="A19" s="62">
        <v>41670</v>
      </c>
    </row>
    <row r="20" spans="1:1" x14ac:dyDescent="0.2">
      <c r="A20" s="62">
        <v>41698</v>
      </c>
    </row>
    <row r="21" spans="1:1" x14ac:dyDescent="0.2">
      <c r="A21" s="62">
        <v>41729</v>
      </c>
    </row>
    <row r="22" spans="1:1" x14ac:dyDescent="0.2">
      <c r="A22" s="62">
        <v>41759</v>
      </c>
    </row>
    <row r="23" spans="1:1" x14ac:dyDescent="0.2">
      <c r="A23" s="62">
        <v>41790</v>
      </c>
    </row>
    <row r="24" spans="1:1" x14ac:dyDescent="0.2">
      <c r="A24" s="62">
        <v>41820</v>
      </c>
    </row>
    <row r="25" spans="1:1" x14ac:dyDescent="0.2">
      <c r="A25" s="62">
        <v>41851</v>
      </c>
    </row>
    <row r="26" spans="1:1" x14ac:dyDescent="0.2">
      <c r="A26" s="62">
        <v>41882</v>
      </c>
    </row>
    <row r="27" spans="1:1" x14ac:dyDescent="0.2">
      <c r="A27" s="62">
        <v>41912</v>
      </c>
    </row>
    <row r="28" spans="1:1" x14ac:dyDescent="0.2">
      <c r="A28" s="62">
        <v>41943</v>
      </c>
    </row>
    <row r="29" spans="1:1" x14ac:dyDescent="0.2">
      <c r="A29" s="62">
        <v>41973</v>
      </c>
    </row>
    <row r="30" spans="1:1" x14ac:dyDescent="0.2">
      <c r="A30" s="62">
        <v>42004</v>
      </c>
    </row>
  </sheetData>
  <printOptions horizontalCentered="1"/>
  <pageMargins left="0.74803149606299213" right="0.74803149606299213" top="0.78740157480314965" bottom="0.78740157480314965" header="0.51181102362204722" footer="0.31496062992125984"/>
  <pageSetup paperSize="9" orientation="portrait" r:id="rId1"/>
  <headerFooter alignWithMargins="0">
    <oddHeader>&amp;C&amp;8&amp;F</oddHeader>
    <oddFooter>&amp;L&amp;8Picara (Pty) Ltd&amp;R&amp;G</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
  <sheetViews>
    <sheetView workbookViewId="0"/>
  </sheetViews>
  <sheetFormatPr defaultRowHeight="12.75" x14ac:dyDescent="0.2"/>
  <sheetData/>
  <phoneticPr fontId="0" type="noConversion"/>
  <pageMargins left="0.75" right="0.75" top="1" bottom="1" header="0.5" footer="0.5"/>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F51"/>
  <sheetViews>
    <sheetView showGridLines="0" workbookViewId="0">
      <selection activeCell="A12" sqref="A12"/>
    </sheetView>
  </sheetViews>
  <sheetFormatPr defaultColWidth="9.140625" defaultRowHeight="12.75" x14ac:dyDescent="0.2"/>
  <cols>
    <col min="1" max="1" width="3.28515625" style="1" customWidth="1"/>
    <col min="2" max="2" width="0.85546875" style="1" customWidth="1"/>
    <col min="3" max="6" width="20.7109375" style="1" customWidth="1"/>
    <col min="7" max="16384" width="9.140625" style="1"/>
  </cols>
  <sheetData>
    <row r="1" spans="1:6" x14ac:dyDescent="0.2">
      <c r="A1" s="169"/>
      <c r="B1" s="169"/>
      <c r="C1" s="169"/>
      <c r="D1" s="169"/>
      <c r="E1" s="15" t="s">
        <v>42</v>
      </c>
      <c r="F1" s="15"/>
    </row>
    <row r="2" spans="1:6" x14ac:dyDescent="0.2">
      <c r="A2" s="169"/>
      <c r="B2" s="169"/>
      <c r="C2" s="169"/>
      <c r="D2" s="169"/>
      <c r="E2" s="15" t="s">
        <v>260</v>
      </c>
      <c r="F2" s="15"/>
    </row>
    <row r="3" spans="1:6" x14ac:dyDescent="0.2">
      <c r="A3" s="169"/>
      <c r="B3" s="169"/>
      <c r="C3" s="169"/>
      <c r="D3" s="169"/>
      <c r="E3" s="15" t="s">
        <v>409</v>
      </c>
      <c r="F3" s="15"/>
    </row>
    <row r="4" spans="1:6" x14ac:dyDescent="0.2">
      <c r="A4" s="169"/>
      <c r="B4" s="169"/>
      <c r="C4" s="169"/>
      <c r="D4" s="169"/>
      <c r="E4" s="15" t="s">
        <v>410</v>
      </c>
      <c r="F4" s="15"/>
    </row>
    <row r="5" spans="1:6" x14ac:dyDescent="0.2">
      <c r="A5" s="169"/>
      <c r="B5" s="169"/>
      <c r="C5" s="169"/>
      <c r="D5" s="169"/>
      <c r="E5" s="15" t="s">
        <v>112</v>
      </c>
      <c r="F5" s="15"/>
    </row>
    <row r="6" spans="1:6" x14ac:dyDescent="0.2">
      <c r="A6" s="169"/>
      <c r="B6" s="169"/>
      <c r="C6" s="169"/>
      <c r="D6" s="169"/>
      <c r="E6" s="15" t="s">
        <v>411</v>
      </c>
      <c r="F6" s="15"/>
    </row>
    <row r="7" spans="1:6" x14ac:dyDescent="0.2">
      <c r="A7" s="169"/>
      <c r="B7" s="169"/>
      <c r="C7" s="169"/>
      <c r="D7" s="169"/>
      <c r="E7" s="15" t="s">
        <v>43</v>
      </c>
      <c r="F7" s="15"/>
    </row>
    <row r="8" spans="1:6" x14ac:dyDescent="0.2">
      <c r="A8" s="169"/>
      <c r="B8" s="169"/>
      <c r="C8" s="169"/>
      <c r="D8" s="169"/>
      <c r="E8" s="15" t="s">
        <v>44</v>
      </c>
      <c r="F8" s="15"/>
    </row>
    <row r="9" spans="1:6" x14ac:dyDescent="0.2">
      <c r="A9" s="169"/>
      <c r="B9" s="169"/>
      <c r="C9" s="169"/>
      <c r="D9" s="169"/>
      <c r="E9" s="15" t="s">
        <v>86</v>
      </c>
      <c r="F9" s="15"/>
    </row>
    <row r="10" spans="1:6" x14ac:dyDescent="0.2">
      <c r="A10" s="169"/>
      <c r="B10" s="169"/>
      <c r="C10" s="169"/>
      <c r="D10" s="169"/>
      <c r="E10" s="15" t="s">
        <v>45</v>
      </c>
      <c r="F10" s="15"/>
    </row>
    <row r="11" spans="1:6" x14ac:dyDescent="0.2">
      <c r="A11" s="169"/>
      <c r="B11" s="169"/>
      <c r="C11" s="169"/>
      <c r="D11" s="169"/>
      <c r="E11" s="15" t="s">
        <v>46</v>
      </c>
      <c r="F11" s="15"/>
    </row>
    <row r="12" spans="1:6" ht="13.5" thickBot="1" x14ac:dyDescent="0.25"/>
    <row r="13" spans="1:6" x14ac:dyDescent="0.2">
      <c r="A13" s="170" t="s">
        <v>40</v>
      </c>
      <c r="B13" s="170"/>
      <c r="C13" s="170"/>
      <c r="D13" s="170"/>
      <c r="E13" s="170"/>
      <c r="F13" s="170"/>
    </row>
    <row r="14" spans="1:6" x14ac:dyDescent="0.2">
      <c r="A14" s="171" t="s">
        <v>41</v>
      </c>
      <c r="B14" s="171"/>
      <c r="C14" s="171"/>
      <c r="D14" s="171"/>
      <c r="E14" s="171"/>
      <c r="F14" s="171"/>
    </row>
    <row r="15" spans="1:6" ht="13.5" thickBot="1" x14ac:dyDescent="0.25">
      <c r="A15" s="172" t="s">
        <v>453</v>
      </c>
      <c r="B15" s="172"/>
      <c r="C15" s="172"/>
      <c r="D15" s="172"/>
      <c r="E15" s="172"/>
      <c r="F15" s="172"/>
    </row>
    <row r="16" spans="1:6" x14ac:dyDescent="0.2">
      <c r="A16"/>
      <c r="B16"/>
      <c r="C16"/>
      <c r="D16"/>
      <c r="E16"/>
      <c r="F16"/>
    </row>
    <row r="17" spans="1:6" x14ac:dyDescent="0.2">
      <c r="A17" s="8">
        <v>1</v>
      </c>
      <c r="B17"/>
      <c r="C17" s="173" t="s">
        <v>47</v>
      </c>
      <c r="D17" s="174"/>
      <c r="E17" s="174"/>
      <c r="F17" s="174"/>
    </row>
    <row r="18" spans="1:6" x14ac:dyDescent="0.2">
      <c r="A18" s="8"/>
      <c r="B18"/>
      <c r="C18" s="174"/>
      <c r="D18" s="174"/>
      <c r="E18" s="174"/>
      <c r="F18" s="174"/>
    </row>
    <row r="19" spans="1:6" x14ac:dyDescent="0.2">
      <c r="A19" s="8"/>
      <c r="B19"/>
      <c r="C19" s="174"/>
      <c r="D19" s="174"/>
      <c r="E19" s="174"/>
      <c r="F19" s="174"/>
    </row>
    <row r="20" spans="1:6" x14ac:dyDescent="0.2">
      <c r="A20" s="5"/>
    </row>
    <row r="21" spans="1:6" x14ac:dyDescent="0.2">
      <c r="A21" s="8">
        <v>2</v>
      </c>
      <c r="B21"/>
      <c r="C21" s="173" t="s">
        <v>48</v>
      </c>
      <c r="D21" s="174"/>
      <c r="E21" s="174"/>
      <c r="F21" s="174"/>
    </row>
    <row r="22" spans="1:6" x14ac:dyDescent="0.2">
      <c r="A22" s="8"/>
      <c r="B22"/>
      <c r="C22" s="174"/>
      <c r="D22" s="174"/>
      <c r="E22" s="174"/>
      <c r="F22" s="174"/>
    </row>
    <row r="23" spans="1:6" x14ac:dyDescent="0.2">
      <c r="A23" s="5"/>
    </row>
    <row r="24" spans="1:6" x14ac:dyDescent="0.2">
      <c r="A24" s="8">
        <v>3</v>
      </c>
      <c r="B24"/>
      <c r="C24" s="173" t="s">
        <v>49</v>
      </c>
      <c r="D24" s="174"/>
      <c r="E24" s="174"/>
      <c r="F24" s="174"/>
    </row>
    <row r="25" spans="1:6" x14ac:dyDescent="0.2">
      <c r="A25" s="8"/>
      <c r="B25"/>
      <c r="C25" s="174"/>
      <c r="D25" s="174"/>
      <c r="E25" s="174"/>
      <c r="F25" s="174"/>
    </row>
    <row r="26" spans="1:6" x14ac:dyDescent="0.2">
      <c r="A26" s="5"/>
    </row>
    <row r="27" spans="1:6" ht="12.75" customHeight="1" x14ac:dyDescent="0.2">
      <c r="A27" s="5">
        <v>4</v>
      </c>
      <c r="C27" s="173" t="s">
        <v>76</v>
      </c>
      <c r="D27" s="174"/>
      <c r="E27" s="174"/>
      <c r="F27" s="174"/>
    </row>
    <row r="28" spans="1:6" x14ac:dyDescent="0.2">
      <c r="A28" s="5"/>
      <c r="C28" s="174"/>
      <c r="D28" s="174"/>
      <c r="E28" s="174"/>
      <c r="F28" s="174"/>
    </row>
    <row r="29" spans="1:6" x14ac:dyDescent="0.2">
      <c r="A29" s="5"/>
      <c r="C29" s="174"/>
      <c r="D29" s="174"/>
      <c r="E29" s="174"/>
      <c r="F29" s="174"/>
    </row>
    <row r="30" spans="1:6" x14ac:dyDescent="0.2">
      <c r="A30" s="5"/>
    </row>
    <row r="31" spans="1:6" ht="12.75" customHeight="1" x14ac:dyDescent="0.2">
      <c r="A31" s="5">
        <v>5</v>
      </c>
      <c r="C31" s="173" t="s">
        <v>50</v>
      </c>
      <c r="D31" s="174"/>
      <c r="E31" s="174"/>
      <c r="F31" s="174"/>
    </row>
    <row r="32" spans="1:6" x14ac:dyDescent="0.2">
      <c r="A32" s="5"/>
      <c r="C32" s="10"/>
      <c r="D32" s="11"/>
      <c r="E32" s="11"/>
      <c r="F32" s="11"/>
    </row>
    <row r="33" spans="1:6" ht="12.75" customHeight="1" x14ac:dyDescent="0.2">
      <c r="A33" s="5">
        <v>6</v>
      </c>
      <c r="C33" s="173" t="s">
        <v>77</v>
      </c>
      <c r="D33" s="173"/>
      <c r="E33" s="173"/>
      <c r="F33" s="173"/>
    </row>
    <row r="34" spans="1:6" x14ac:dyDescent="0.2">
      <c r="A34" s="5"/>
      <c r="C34" s="173"/>
      <c r="D34" s="173"/>
      <c r="E34" s="173"/>
      <c r="F34" s="173"/>
    </row>
    <row r="35" spans="1:6" ht="13.5" customHeight="1" x14ac:dyDescent="0.2">
      <c r="A35" s="5"/>
    </row>
    <row r="36" spans="1:6" ht="12.75" customHeight="1" x14ac:dyDescent="0.2">
      <c r="A36" s="5">
        <v>7</v>
      </c>
      <c r="C36" s="173" t="s">
        <v>51</v>
      </c>
      <c r="D36" s="174"/>
      <c r="E36" s="174"/>
      <c r="F36" s="174"/>
    </row>
    <row r="37" spans="1:6" x14ac:dyDescent="0.2">
      <c r="A37" s="5"/>
      <c r="C37" s="174"/>
      <c r="D37" s="174"/>
      <c r="E37" s="174"/>
      <c r="F37" s="174"/>
    </row>
    <row r="38" spans="1:6" x14ac:dyDescent="0.2">
      <c r="A38" s="5"/>
    </row>
    <row r="39" spans="1:6" ht="12.75" customHeight="1" x14ac:dyDescent="0.2">
      <c r="A39" s="5">
        <v>8</v>
      </c>
      <c r="C39" s="173" t="s">
        <v>52</v>
      </c>
      <c r="D39" s="174"/>
      <c r="E39" s="174"/>
      <c r="F39" s="174"/>
    </row>
    <row r="40" spans="1:6" x14ac:dyDescent="0.2">
      <c r="A40" s="5"/>
      <c r="C40" s="174"/>
      <c r="D40" s="174"/>
      <c r="E40" s="174"/>
      <c r="F40" s="174"/>
    </row>
    <row r="41" spans="1:6" x14ac:dyDescent="0.2">
      <c r="A41" s="5"/>
      <c r="C41" s="174"/>
      <c r="D41" s="174"/>
      <c r="E41" s="174"/>
      <c r="F41" s="174"/>
    </row>
    <row r="42" spans="1:6" x14ac:dyDescent="0.2">
      <c r="A42" s="5"/>
    </row>
    <row r="43" spans="1:6" ht="12.75" customHeight="1" x14ac:dyDescent="0.2">
      <c r="C43" s="173" t="s">
        <v>78</v>
      </c>
      <c r="D43" s="174"/>
      <c r="E43" s="174"/>
      <c r="F43" s="174"/>
    </row>
    <row r="45" spans="1:6" ht="12.75" customHeight="1" x14ac:dyDescent="0.2">
      <c r="C45" s="173" t="s">
        <v>79</v>
      </c>
      <c r="D45" s="174"/>
      <c r="E45" s="174"/>
      <c r="F45" s="174"/>
    </row>
    <row r="47" spans="1:6" ht="12.75" customHeight="1" x14ac:dyDescent="0.2">
      <c r="C47" s="173" t="s">
        <v>53</v>
      </c>
      <c r="D47" s="174"/>
      <c r="E47" s="174"/>
      <c r="F47" s="174"/>
    </row>
    <row r="48" spans="1:6" x14ac:dyDescent="0.2">
      <c r="C48" s="174"/>
      <c r="D48" s="174"/>
      <c r="E48" s="174"/>
      <c r="F48" s="174"/>
    </row>
    <row r="50" spans="3:6" ht="12.75" customHeight="1" x14ac:dyDescent="0.2">
      <c r="C50" s="173" t="s">
        <v>54</v>
      </c>
      <c r="D50" s="174"/>
      <c r="E50" s="174"/>
      <c r="F50" s="174"/>
    </row>
    <row r="51" spans="3:6" x14ac:dyDescent="0.2">
      <c r="C51" s="174"/>
      <c r="D51" s="174"/>
      <c r="E51" s="174"/>
      <c r="F51" s="174"/>
    </row>
  </sheetData>
  <sheetProtection algorithmName="SHA-512" hashValue="CXHS8DodvXeUp6viRCZezS1cRGaULcqT1yk3p27NgfPs1o9e6fQHOyVqfbdNgOJu3nR4eZK1lQ5F8ktrLvyW+Q==" saltValue="aMPuoArkfFx5BgDaQGZ0nw==" spinCount="100000" sheet="1" objects="1" scenarios="1"/>
  <mergeCells count="16">
    <mergeCell ref="C50:F51"/>
    <mergeCell ref="C36:F37"/>
    <mergeCell ref="C39:F41"/>
    <mergeCell ref="C43:F43"/>
    <mergeCell ref="C45:F45"/>
    <mergeCell ref="C47:F48"/>
    <mergeCell ref="A13:F13"/>
    <mergeCell ref="A14:F14"/>
    <mergeCell ref="A15:F15"/>
    <mergeCell ref="A1:D11"/>
    <mergeCell ref="C33:F34"/>
    <mergeCell ref="C17:F19"/>
    <mergeCell ref="C21:F22"/>
    <mergeCell ref="C24:F25"/>
    <mergeCell ref="C27:F29"/>
    <mergeCell ref="C31:F31"/>
  </mergeCells>
  <phoneticPr fontId="0" type="noConversion"/>
  <printOptions horizontalCentered="1"/>
  <pageMargins left="0.74803149606299213" right="0.74803149606299213" top="0.78740157480314965" bottom="0.78740157480314965" header="0.51181102362204722" footer="0.31496062992125984"/>
  <pageSetup paperSize="9" orientation="portrait" verticalDpi="0" r:id="rId1"/>
  <headerFooter alignWithMargins="0">
    <oddHeader>&amp;C&amp;8&amp;F</oddHeader>
    <oddFooter>&amp;L&amp;8Picara (Pty) Ltd&amp;R&amp;G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G511"/>
  <sheetViews>
    <sheetView showGridLines="0" zoomScaleNormal="100" workbookViewId="0">
      <selection activeCell="C15" sqref="C15:E15"/>
    </sheetView>
  </sheetViews>
  <sheetFormatPr defaultColWidth="9.140625" defaultRowHeight="12.75" x14ac:dyDescent="0.2"/>
  <cols>
    <col min="1" max="1" width="7.140625" style="32" bestFit="1" customWidth="1"/>
    <col min="2" max="2" width="0.85546875" style="1" customWidth="1"/>
    <col min="3" max="7" width="24.7109375" style="1" customWidth="1"/>
    <col min="8" max="16384" width="9.140625" style="1"/>
  </cols>
  <sheetData>
    <row r="1" spans="1:7" ht="12.75" customHeight="1" x14ac:dyDescent="0.2">
      <c r="C1" s="288" t="s">
        <v>92</v>
      </c>
      <c r="D1" s="289"/>
      <c r="E1" s="289"/>
      <c r="F1" s="289"/>
      <c r="G1" s="290"/>
    </row>
    <row r="2" spans="1:7" ht="12.75" customHeight="1" x14ac:dyDescent="0.2">
      <c r="C2" s="326" t="s">
        <v>453</v>
      </c>
      <c r="D2" s="327"/>
      <c r="E2" s="327"/>
      <c r="F2" s="327"/>
      <c r="G2" s="328"/>
    </row>
    <row r="3" spans="1:7" ht="12.75" customHeight="1" x14ac:dyDescent="0.2">
      <c r="C3" s="317" t="s">
        <v>454</v>
      </c>
      <c r="D3" s="318"/>
      <c r="E3" s="318"/>
      <c r="F3" s="318"/>
      <c r="G3" s="319"/>
    </row>
    <row r="4" spans="1:7" ht="12.75" customHeight="1" x14ac:dyDescent="0.2">
      <c r="C4" s="27"/>
      <c r="D4" s="27"/>
      <c r="E4" s="27"/>
      <c r="F4" s="27"/>
      <c r="G4" s="27"/>
    </row>
    <row r="5" spans="1:7" ht="12.75" customHeight="1" x14ac:dyDescent="0.2">
      <c r="C5" s="337" t="s">
        <v>87</v>
      </c>
      <c r="D5" s="338"/>
      <c r="E5" s="338"/>
      <c r="F5" s="338"/>
      <c r="G5" s="339"/>
    </row>
    <row r="6" spans="1:7" ht="12.75" customHeight="1" x14ac:dyDescent="0.2">
      <c r="C6" s="340" t="s">
        <v>88</v>
      </c>
      <c r="D6" s="341"/>
      <c r="E6" s="341"/>
      <c r="F6" s="341"/>
      <c r="G6" s="342"/>
    </row>
    <row r="7" spans="1:7" ht="12.75" customHeight="1" x14ac:dyDescent="0.2">
      <c r="C7" s="343" t="s">
        <v>89</v>
      </c>
      <c r="D7" s="344"/>
      <c r="E7" s="344"/>
      <c r="F7" s="344"/>
      <c r="G7" s="345"/>
    </row>
    <row r="8" spans="1:7" ht="12.75" customHeight="1" x14ac:dyDescent="0.2"/>
    <row r="9" spans="1:7" ht="12.75" customHeight="1" x14ac:dyDescent="0.2">
      <c r="A9" s="105">
        <v>1</v>
      </c>
      <c r="B9" s="67"/>
      <c r="C9" s="346" t="s">
        <v>237</v>
      </c>
      <c r="D9" s="347"/>
      <c r="E9" s="347"/>
      <c r="F9" s="347"/>
      <c r="G9" s="348"/>
    </row>
    <row r="10" spans="1:7" ht="12.75" customHeight="1" x14ac:dyDescent="0.2">
      <c r="A10" s="83"/>
      <c r="B10" s="67"/>
      <c r="C10" s="202" t="s">
        <v>441</v>
      </c>
      <c r="D10" s="203"/>
      <c r="E10" s="203"/>
      <c r="F10" s="203"/>
      <c r="G10" s="204"/>
    </row>
    <row r="11" spans="1:7" ht="12.75" customHeight="1" x14ac:dyDescent="0.2">
      <c r="A11" s="83"/>
      <c r="B11" s="67"/>
      <c r="C11" s="202" t="s">
        <v>238</v>
      </c>
      <c r="D11" s="203"/>
      <c r="E11" s="203"/>
      <c r="F11" s="203"/>
      <c r="G11" s="204"/>
    </row>
    <row r="12" spans="1:7" ht="12.75" customHeight="1" x14ac:dyDescent="0.2">
      <c r="C12" s="205" t="s">
        <v>239</v>
      </c>
      <c r="D12" s="206"/>
      <c r="E12" s="206"/>
      <c r="F12" s="206"/>
      <c r="G12" s="207"/>
    </row>
    <row r="13" spans="1:7" ht="12.75" customHeight="1" x14ac:dyDescent="0.2"/>
    <row r="14" spans="1:7" ht="37.5" customHeight="1" x14ac:dyDescent="0.2">
      <c r="C14" s="266" t="s">
        <v>229</v>
      </c>
      <c r="D14" s="267"/>
      <c r="E14" s="268"/>
      <c r="F14" s="28" t="s">
        <v>150</v>
      </c>
      <c r="G14" s="24" t="s">
        <v>398</v>
      </c>
    </row>
    <row r="15" spans="1:7" ht="12.75" customHeight="1" x14ac:dyDescent="0.2">
      <c r="A15" s="33">
        <v>1.1000000000000001</v>
      </c>
      <c r="C15" s="269"/>
      <c r="D15" s="270"/>
      <c r="E15" s="271"/>
      <c r="F15" s="121"/>
      <c r="G15" s="122"/>
    </row>
    <row r="16" spans="1:7" ht="12.75" customHeight="1" x14ac:dyDescent="0.2">
      <c r="A16" s="33">
        <v>1.2</v>
      </c>
      <c r="C16" s="269"/>
      <c r="D16" s="270"/>
      <c r="E16" s="271"/>
      <c r="F16" s="121"/>
      <c r="G16" s="122"/>
    </row>
    <row r="17" spans="1:7" ht="12.75" customHeight="1" x14ac:dyDescent="0.2">
      <c r="A17" s="33">
        <v>1.3</v>
      </c>
      <c r="C17" s="269"/>
      <c r="D17" s="270"/>
      <c r="E17" s="271"/>
      <c r="F17" s="121"/>
      <c r="G17" s="122"/>
    </row>
    <row r="18" spans="1:7" ht="12.75" customHeight="1" x14ac:dyDescent="0.2">
      <c r="A18" s="33">
        <v>1.4</v>
      </c>
      <c r="C18" s="269"/>
      <c r="D18" s="270"/>
      <c r="E18" s="271"/>
      <c r="F18" s="121"/>
      <c r="G18" s="122"/>
    </row>
    <row r="19" spans="1:7" ht="12.75" customHeight="1" x14ac:dyDescent="0.2">
      <c r="A19" s="33">
        <v>1.5</v>
      </c>
      <c r="C19" s="269"/>
      <c r="D19" s="270"/>
      <c r="E19" s="271"/>
      <c r="F19" s="121"/>
      <c r="G19" s="122"/>
    </row>
    <row r="20" spans="1:7" ht="12.75" customHeight="1" x14ac:dyDescent="0.2">
      <c r="A20" s="33">
        <v>1.6</v>
      </c>
      <c r="C20" s="269"/>
      <c r="D20" s="270"/>
      <c r="E20" s="271"/>
      <c r="F20" s="121"/>
      <c r="G20" s="122"/>
    </row>
    <row r="21" spans="1:7" ht="12.75" customHeight="1" x14ac:dyDescent="0.2">
      <c r="A21" s="33">
        <v>1.7</v>
      </c>
      <c r="C21" s="269"/>
      <c r="D21" s="270"/>
      <c r="E21" s="271"/>
      <c r="F21" s="121"/>
      <c r="G21" s="122"/>
    </row>
    <row r="22" spans="1:7" ht="12.75" customHeight="1" x14ac:dyDescent="0.2">
      <c r="A22" s="33">
        <v>1.8</v>
      </c>
      <c r="C22" s="320"/>
      <c r="D22" s="321"/>
      <c r="E22" s="322"/>
      <c r="F22" s="121"/>
      <c r="G22" s="122"/>
    </row>
    <row r="23" spans="1:7" ht="12.75" customHeight="1" x14ac:dyDescent="0.2">
      <c r="A23" s="33">
        <v>1.9</v>
      </c>
      <c r="C23" s="320"/>
      <c r="D23" s="321"/>
      <c r="E23" s="322"/>
      <c r="F23" s="121"/>
      <c r="G23" s="122"/>
    </row>
    <row r="24" spans="1:7" ht="12.75" customHeight="1" x14ac:dyDescent="0.2">
      <c r="A24" s="33" t="s">
        <v>111</v>
      </c>
      <c r="C24" s="320"/>
      <c r="D24" s="321"/>
      <c r="E24" s="322"/>
      <c r="F24" s="121"/>
      <c r="G24" s="122"/>
    </row>
    <row r="25" spans="1:7" ht="12.75" customHeight="1" x14ac:dyDescent="0.2">
      <c r="A25" s="33">
        <v>1.1100000000000001</v>
      </c>
      <c r="C25" s="269"/>
      <c r="D25" s="270"/>
      <c r="E25" s="271"/>
      <c r="F25" s="121"/>
      <c r="G25" s="122"/>
    </row>
    <row r="26" spans="1:7" ht="12.75" customHeight="1" x14ac:dyDescent="0.2">
      <c r="A26" s="33">
        <v>1.1200000000000001</v>
      </c>
      <c r="C26" s="320"/>
      <c r="D26" s="321"/>
      <c r="E26" s="322"/>
      <c r="F26" s="121"/>
      <c r="G26" s="122"/>
    </row>
    <row r="27" spans="1:7" ht="12.75" customHeight="1" x14ac:dyDescent="0.2">
      <c r="A27" s="33">
        <v>1.1299999999999999</v>
      </c>
      <c r="C27" s="320"/>
      <c r="D27" s="321"/>
      <c r="E27" s="322"/>
      <c r="F27" s="121"/>
      <c r="G27" s="122"/>
    </row>
    <row r="28" spans="1:7" ht="12.75" customHeight="1" x14ac:dyDescent="0.2">
      <c r="A28" s="33">
        <v>1.1399999999999999</v>
      </c>
      <c r="C28" s="269"/>
      <c r="D28" s="270"/>
      <c r="E28" s="271"/>
      <c r="F28" s="121"/>
      <c r="G28" s="122"/>
    </row>
    <row r="29" spans="1:7" ht="12.75" customHeight="1" x14ac:dyDescent="0.2">
      <c r="A29" s="33">
        <v>1.1499999999999999</v>
      </c>
      <c r="C29" s="269"/>
      <c r="D29" s="270"/>
      <c r="E29" s="271"/>
      <c r="F29" s="121"/>
      <c r="G29" s="124"/>
    </row>
    <row r="30" spans="1:7" ht="12.75" customHeight="1" x14ac:dyDescent="0.2">
      <c r="C30" s="2"/>
    </row>
    <row r="31" spans="1:7" ht="25.5" customHeight="1" x14ac:dyDescent="0.2">
      <c r="C31" s="272" t="s">
        <v>227</v>
      </c>
      <c r="D31" s="273"/>
      <c r="E31" s="273"/>
      <c r="F31" s="273"/>
      <c r="G31" s="274"/>
    </row>
    <row r="32" spans="1:7" ht="12.75" customHeight="1" x14ac:dyDescent="0.2"/>
    <row r="33" spans="1:7" ht="12.75" customHeight="1" x14ac:dyDescent="0.2">
      <c r="A33" s="105">
        <v>2</v>
      </c>
      <c r="C33" s="217" t="s">
        <v>0</v>
      </c>
      <c r="D33" s="218"/>
      <c r="E33" s="218"/>
      <c r="F33" s="218"/>
      <c r="G33" s="219"/>
    </row>
    <row r="34" spans="1:7" ht="5.25" customHeight="1" x14ac:dyDescent="0.2"/>
    <row r="35" spans="1:7" ht="12.75" customHeight="1" x14ac:dyDescent="0.2">
      <c r="C35" s="28" t="s">
        <v>1</v>
      </c>
      <c r="D35" s="29" t="s">
        <v>2</v>
      </c>
      <c r="E35" s="118"/>
      <c r="F35" s="119"/>
      <c r="G35" s="120"/>
    </row>
    <row r="36" spans="1:7" ht="12.75" customHeight="1" x14ac:dyDescent="0.2">
      <c r="C36" s="30"/>
      <c r="D36" s="28" t="s">
        <v>3</v>
      </c>
      <c r="E36" s="118"/>
      <c r="F36" s="119"/>
      <c r="G36" s="125"/>
    </row>
    <row r="37" spans="1:7" ht="12.75" customHeight="1" x14ac:dyDescent="0.2">
      <c r="C37" s="28" t="s">
        <v>9</v>
      </c>
      <c r="D37" s="29" t="s">
        <v>93</v>
      </c>
      <c r="E37" s="118"/>
      <c r="F37" s="119"/>
      <c r="G37" s="125"/>
    </row>
    <row r="38" spans="1:7" ht="12.75" customHeight="1" x14ac:dyDescent="0.2">
      <c r="C38" s="30"/>
      <c r="D38" s="28" t="s">
        <v>6</v>
      </c>
      <c r="E38" s="118"/>
      <c r="F38" s="119"/>
      <c r="G38" s="125"/>
    </row>
    <row r="39" spans="1:7" ht="12.75" customHeight="1" x14ac:dyDescent="0.2">
      <c r="C39" s="30"/>
      <c r="D39" s="28" t="s">
        <v>7</v>
      </c>
      <c r="E39" s="118"/>
      <c r="F39" s="119"/>
      <c r="G39" s="125"/>
    </row>
    <row r="40" spans="1:7" ht="12.75" customHeight="1" x14ac:dyDescent="0.2">
      <c r="C40" s="30"/>
      <c r="D40" s="28" t="s">
        <v>4</v>
      </c>
      <c r="E40" s="126"/>
      <c r="F40" s="119"/>
      <c r="G40" s="125"/>
    </row>
    <row r="41" spans="1:7" ht="12.75" customHeight="1" x14ac:dyDescent="0.2">
      <c r="C41" s="28" t="s">
        <v>10</v>
      </c>
      <c r="D41" s="29" t="s">
        <v>5</v>
      </c>
      <c r="E41" s="118"/>
      <c r="F41" s="119"/>
      <c r="G41" s="125"/>
    </row>
    <row r="42" spans="1:7" ht="12.75" customHeight="1" x14ac:dyDescent="0.2">
      <c r="C42" s="30"/>
      <c r="D42" s="28" t="s">
        <v>6</v>
      </c>
      <c r="E42" s="118"/>
      <c r="F42" s="119"/>
      <c r="G42" s="125"/>
    </row>
    <row r="43" spans="1:7" ht="12.75" customHeight="1" x14ac:dyDescent="0.2">
      <c r="C43" s="30"/>
      <c r="D43" s="28" t="s">
        <v>7</v>
      </c>
      <c r="E43" s="118"/>
      <c r="F43" s="119"/>
      <c r="G43" s="125"/>
    </row>
    <row r="44" spans="1:7" ht="12.75" customHeight="1" x14ac:dyDescent="0.2">
      <c r="C44" s="30"/>
      <c r="D44" s="28" t="s">
        <v>8</v>
      </c>
      <c r="E44" s="118"/>
      <c r="F44" s="119"/>
      <c r="G44" s="125"/>
    </row>
    <row r="45" spans="1:7" ht="12.75" customHeight="1" x14ac:dyDescent="0.2">
      <c r="C45" s="30"/>
      <c r="D45" s="31" t="s">
        <v>4</v>
      </c>
      <c r="E45" s="126"/>
      <c r="F45" s="119"/>
      <c r="G45" s="125"/>
    </row>
    <row r="46" spans="1:7" ht="12.75" customHeight="1" x14ac:dyDescent="0.2">
      <c r="C46" s="190" t="s">
        <v>11</v>
      </c>
      <c r="D46" s="192"/>
      <c r="E46" s="126"/>
      <c r="F46" s="119"/>
      <c r="G46" s="125"/>
    </row>
    <row r="47" spans="1:7" ht="12.75" customHeight="1" x14ac:dyDescent="0.2">
      <c r="C47" s="190" t="s">
        <v>12</v>
      </c>
      <c r="D47" s="192"/>
      <c r="E47" s="126"/>
      <c r="F47" s="119"/>
      <c r="G47" s="125"/>
    </row>
    <row r="48" spans="1:7" ht="12.75" customHeight="1" x14ac:dyDescent="0.2">
      <c r="C48" s="190" t="s">
        <v>13</v>
      </c>
      <c r="D48" s="192"/>
      <c r="E48" s="126"/>
      <c r="F48" s="119"/>
      <c r="G48" s="125"/>
    </row>
    <row r="49" spans="1:7" ht="12.75" customHeight="1" x14ac:dyDescent="0.2">
      <c r="C49" s="190" t="s">
        <v>14</v>
      </c>
      <c r="D49" s="192"/>
      <c r="E49" s="127"/>
      <c r="F49" s="128"/>
      <c r="G49" s="129"/>
    </row>
    <row r="50" spans="1:7" ht="12.75" customHeight="1" x14ac:dyDescent="0.2">
      <c r="C50" s="190" t="s">
        <v>75</v>
      </c>
      <c r="D50" s="192"/>
      <c r="E50" s="127"/>
      <c r="F50" s="128"/>
      <c r="G50" s="129"/>
    </row>
    <row r="51" spans="1:7" ht="12.75" customHeight="1" x14ac:dyDescent="0.2">
      <c r="C51" s="190" t="s">
        <v>15</v>
      </c>
      <c r="D51" s="192"/>
      <c r="E51" s="126"/>
      <c r="F51" s="119"/>
      <c r="G51" s="125"/>
    </row>
    <row r="52" spans="1:7" ht="12.75" customHeight="1" x14ac:dyDescent="0.2">
      <c r="C52" s="208" t="s">
        <v>16</v>
      </c>
      <c r="D52" s="210"/>
      <c r="E52" s="118"/>
      <c r="F52" s="325" t="s">
        <v>113</v>
      </c>
      <c r="G52" s="324"/>
    </row>
    <row r="53" spans="1:7" ht="12.75" customHeight="1" x14ac:dyDescent="0.2">
      <c r="C53" s="211" t="s">
        <v>17</v>
      </c>
      <c r="D53" s="213"/>
      <c r="E53" s="130"/>
      <c r="F53" s="325" t="s">
        <v>80</v>
      </c>
      <c r="G53" s="324"/>
    </row>
    <row r="54" spans="1:7" ht="12.75" customHeight="1" x14ac:dyDescent="0.2">
      <c r="C54" s="190" t="s">
        <v>81</v>
      </c>
      <c r="D54" s="192"/>
      <c r="E54" s="320"/>
      <c r="F54" s="321"/>
      <c r="G54" s="322"/>
    </row>
    <row r="55" spans="1:7" ht="12.75" customHeight="1" x14ac:dyDescent="0.2">
      <c r="C55" s="30"/>
      <c r="D55" s="30"/>
      <c r="E55" s="320"/>
      <c r="F55" s="321"/>
      <c r="G55" s="322"/>
    </row>
    <row r="56" spans="1:7" ht="12.75" customHeight="1" x14ac:dyDescent="0.2">
      <c r="C56" s="30"/>
      <c r="D56" s="30"/>
      <c r="E56" s="320"/>
      <c r="F56" s="321"/>
      <c r="G56" s="322"/>
    </row>
    <row r="57" spans="1:7" ht="12.75" customHeight="1" x14ac:dyDescent="0.2">
      <c r="C57" s="30"/>
      <c r="D57" s="30"/>
      <c r="E57" s="320"/>
      <c r="F57" s="321"/>
      <c r="G57" s="322"/>
    </row>
    <row r="58" spans="1:7" ht="12.75" customHeight="1" x14ac:dyDescent="0.2">
      <c r="C58" s="30"/>
      <c r="D58" s="30"/>
      <c r="E58" s="320"/>
      <c r="F58" s="321"/>
      <c r="G58" s="322"/>
    </row>
    <row r="59" spans="1:7" ht="12.75" customHeight="1" x14ac:dyDescent="0.2">
      <c r="C59" s="30"/>
      <c r="D59" s="30"/>
      <c r="E59" s="320"/>
      <c r="F59" s="321"/>
      <c r="G59" s="322"/>
    </row>
    <row r="60" spans="1:7" ht="12.75" customHeight="1" x14ac:dyDescent="0.2">
      <c r="E60" s="3"/>
      <c r="F60" s="3"/>
    </row>
    <row r="61" spans="1:7" ht="12.75" customHeight="1" x14ac:dyDescent="0.2">
      <c r="E61" s="3"/>
      <c r="F61" s="3"/>
    </row>
    <row r="62" spans="1:7" ht="12.75" customHeight="1" x14ac:dyDescent="0.2">
      <c r="A62" s="105">
        <v>3</v>
      </c>
      <c r="C62" s="266" t="s">
        <v>137</v>
      </c>
      <c r="D62" s="323"/>
      <c r="E62" s="323"/>
      <c r="F62" s="323"/>
      <c r="G62" s="324"/>
    </row>
    <row r="63" spans="1:7" ht="5.25" customHeight="1" x14ac:dyDescent="0.2">
      <c r="E63" s="3"/>
      <c r="F63" s="3"/>
    </row>
    <row r="64" spans="1:7" ht="12.75" customHeight="1" x14ac:dyDescent="0.2">
      <c r="A64" s="33">
        <v>3.1</v>
      </c>
      <c r="C64" s="325" t="s">
        <v>442</v>
      </c>
      <c r="D64" s="323"/>
      <c r="E64" s="323"/>
      <c r="F64" s="324"/>
      <c r="G64" s="131"/>
    </row>
    <row r="65" spans="1:7" ht="12.75" customHeight="1" x14ac:dyDescent="0.2">
      <c r="A65" s="33">
        <v>3.2</v>
      </c>
      <c r="C65" s="325" t="s">
        <v>132</v>
      </c>
      <c r="D65" s="323"/>
      <c r="E65" s="323"/>
      <c r="F65" s="324"/>
      <c r="G65" s="131"/>
    </row>
    <row r="66" spans="1:7" ht="12.75" customHeight="1" x14ac:dyDescent="0.2">
      <c r="A66" s="33">
        <v>3.3</v>
      </c>
      <c r="C66" s="325" t="s">
        <v>133</v>
      </c>
      <c r="D66" s="323"/>
      <c r="E66" s="323"/>
      <c r="F66" s="324"/>
      <c r="G66" s="131"/>
    </row>
    <row r="67" spans="1:7" ht="12.75" customHeight="1" x14ac:dyDescent="0.2">
      <c r="A67" s="33">
        <v>3.4</v>
      </c>
      <c r="C67" s="190" t="s">
        <v>134</v>
      </c>
      <c r="D67" s="191"/>
      <c r="E67" s="191"/>
      <c r="F67" s="192"/>
      <c r="G67" s="131"/>
    </row>
    <row r="68" spans="1:7" ht="12.75" customHeight="1" x14ac:dyDescent="0.2">
      <c r="A68" s="33">
        <v>3.5</v>
      </c>
      <c r="C68" s="190" t="s">
        <v>135</v>
      </c>
      <c r="D68" s="191"/>
      <c r="E68" s="191"/>
      <c r="F68" s="192"/>
      <c r="G68" s="132"/>
    </row>
    <row r="69" spans="1:7" ht="12.75" customHeight="1" x14ac:dyDescent="0.2">
      <c r="A69" s="33">
        <v>3.6</v>
      </c>
      <c r="C69" s="190" t="s">
        <v>256</v>
      </c>
      <c r="D69" s="191"/>
      <c r="E69" s="191"/>
      <c r="F69" s="192"/>
      <c r="G69" s="132"/>
    </row>
    <row r="70" spans="1:7" ht="12.75" customHeight="1" x14ac:dyDescent="0.2">
      <c r="A70" s="33">
        <v>3.7</v>
      </c>
      <c r="C70" s="190" t="s">
        <v>136</v>
      </c>
      <c r="D70" s="191"/>
      <c r="E70" s="191"/>
      <c r="F70" s="192"/>
      <c r="G70" s="132"/>
    </row>
    <row r="71" spans="1:7" ht="12.75" customHeight="1" x14ac:dyDescent="0.2">
      <c r="C71" s="181"/>
      <c r="D71" s="182"/>
      <c r="E71" s="182"/>
      <c r="F71" s="183"/>
      <c r="G71" s="133"/>
    </row>
    <row r="72" spans="1:7" ht="12.75" customHeight="1" x14ac:dyDescent="0.2">
      <c r="C72" s="184"/>
      <c r="D72" s="185"/>
      <c r="E72" s="185"/>
      <c r="F72" s="186"/>
      <c r="G72" s="133"/>
    </row>
    <row r="73" spans="1:7" ht="12.75" customHeight="1" x14ac:dyDescent="0.2">
      <c r="C73" s="184"/>
      <c r="D73" s="185"/>
      <c r="E73" s="185"/>
      <c r="F73" s="186"/>
      <c r="G73" s="133"/>
    </row>
    <row r="74" spans="1:7" ht="12.75" customHeight="1" x14ac:dyDescent="0.2">
      <c r="C74" s="187"/>
      <c r="D74" s="188"/>
      <c r="E74" s="188"/>
      <c r="F74" s="189"/>
      <c r="G74" s="134"/>
    </row>
    <row r="75" spans="1:7" ht="12.75" customHeight="1" x14ac:dyDescent="0.2">
      <c r="A75" s="33">
        <v>3.8</v>
      </c>
      <c r="C75" s="190" t="s">
        <v>258</v>
      </c>
      <c r="D75" s="191"/>
      <c r="E75" s="191"/>
      <c r="F75" s="192"/>
      <c r="G75" s="131"/>
    </row>
    <row r="76" spans="1:7" ht="12.75" customHeight="1" x14ac:dyDescent="0.2">
      <c r="A76" s="33">
        <v>3.9</v>
      </c>
      <c r="C76" s="190" t="s">
        <v>262</v>
      </c>
      <c r="D76" s="191"/>
      <c r="E76" s="191"/>
      <c r="F76" s="192"/>
      <c r="G76" s="135"/>
    </row>
    <row r="77" spans="1:7" ht="12.75" customHeight="1" x14ac:dyDescent="0.2">
      <c r="E77" s="3"/>
      <c r="F77" s="3"/>
    </row>
    <row r="78" spans="1:7" ht="12.75" customHeight="1" x14ac:dyDescent="0.2"/>
    <row r="79" spans="1:7" ht="12.75" customHeight="1" x14ac:dyDescent="0.2">
      <c r="A79" s="105">
        <v>4</v>
      </c>
      <c r="B79" s="30"/>
      <c r="C79" s="266" t="s">
        <v>443</v>
      </c>
      <c r="D79" s="267"/>
      <c r="E79" s="267"/>
      <c r="F79" s="267"/>
      <c r="G79" s="268"/>
    </row>
    <row r="80" spans="1:7" ht="5.25" customHeight="1" x14ac:dyDescent="0.2"/>
    <row r="81" spans="1:7" ht="25.5" customHeight="1" x14ac:dyDescent="0.2">
      <c r="C81" s="99" t="s">
        <v>228</v>
      </c>
      <c r="D81" s="98" t="s">
        <v>3</v>
      </c>
      <c r="E81" s="76" t="s">
        <v>259</v>
      </c>
      <c r="F81" s="352" t="s">
        <v>190</v>
      </c>
      <c r="G81" s="350" t="s">
        <v>191</v>
      </c>
    </row>
    <row r="82" spans="1:7" ht="12.75" customHeight="1" x14ac:dyDescent="0.2">
      <c r="C82" s="100"/>
      <c r="D82" s="97"/>
      <c r="E82" s="68" t="s">
        <v>152</v>
      </c>
      <c r="F82" s="353"/>
      <c r="G82" s="351"/>
    </row>
    <row r="83" spans="1:7" ht="12.75" customHeight="1" x14ac:dyDescent="0.2">
      <c r="A83" s="33">
        <v>4.0999999999999996</v>
      </c>
      <c r="C83" s="136"/>
      <c r="D83" s="123"/>
      <c r="E83" s="137"/>
      <c r="F83" s="136"/>
      <c r="G83" s="138"/>
    </row>
    <row r="84" spans="1:7" ht="12.75" customHeight="1" x14ac:dyDescent="0.2">
      <c r="A84" s="33">
        <v>4.2</v>
      </c>
      <c r="C84" s="136"/>
      <c r="D84" s="123"/>
      <c r="E84" s="137"/>
      <c r="F84" s="136"/>
      <c r="G84" s="138"/>
    </row>
    <row r="85" spans="1:7" ht="12.75" customHeight="1" x14ac:dyDescent="0.2">
      <c r="A85" s="33">
        <v>4.3</v>
      </c>
      <c r="C85" s="136"/>
      <c r="D85" s="123"/>
      <c r="E85" s="137"/>
      <c r="F85" s="136"/>
      <c r="G85" s="138"/>
    </row>
    <row r="86" spans="1:7" ht="12.75" customHeight="1" x14ac:dyDescent="0.2">
      <c r="A86" s="33">
        <v>4.4000000000000004</v>
      </c>
      <c r="C86" s="136"/>
      <c r="D86" s="123"/>
      <c r="E86" s="137"/>
      <c r="F86" s="136"/>
      <c r="G86" s="138"/>
    </row>
    <row r="87" spans="1:7" ht="12.75" customHeight="1" x14ac:dyDescent="0.2">
      <c r="A87" s="33">
        <v>4.5</v>
      </c>
      <c r="C87" s="136"/>
      <c r="D87" s="123"/>
      <c r="E87" s="137"/>
      <c r="F87" s="136"/>
      <c r="G87" s="138"/>
    </row>
    <row r="88" spans="1:7" ht="12.75" customHeight="1" x14ac:dyDescent="0.2">
      <c r="A88" s="33">
        <v>4.5999999999999996</v>
      </c>
      <c r="C88" s="136"/>
      <c r="D88" s="123"/>
      <c r="E88" s="137"/>
      <c r="F88" s="136"/>
      <c r="G88" s="138"/>
    </row>
    <row r="89" spans="1:7" ht="12.75" customHeight="1" x14ac:dyDescent="0.2">
      <c r="A89" s="33">
        <v>4.7</v>
      </c>
      <c r="C89" s="136"/>
      <c r="D89" s="123"/>
      <c r="E89" s="137"/>
      <c r="F89" s="136"/>
      <c r="G89" s="138"/>
    </row>
    <row r="90" spans="1:7" ht="12.75" customHeight="1" x14ac:dyDescent="0.2">
      <c r="A90" s="33">
        <v>4.8</v>
      </c>
      <c r="C90" s="136"/>
      <c r="D90" s="123"/>
      <c r="E90" s="137"/>
      <c r="F90" s="136"/>
      <c r="G90" s="138"/>
    </row>
    <row r="91" spans="1:7" ht="12.75" customHeight="1" x14ac:dyDescent="0.2">
      <c r="A91" s="33">
        <v>4.9000000000000004</v>
      </c>
      <c r="C91" s="136"/>
      <c r="D91" s="123"/>
      <c r="E91" s="137"/>
      <c r="F91" s="136"/>
      <c r="G91" s="138"/>
    </row>
    <row r="92" spans="1:7" ht="12.75" customHeight="1" x14ac:dyDescent="0.2">
      <c r="A92" s="69">
        <v>4.0999999999999996</v>
      </c>
      <c r="C92" s="136"/>
      <c r="D92" s="123"/>
      <c r="E92" s="137"/>
      <c r="F92" s="136"/>
      <c r="G92" s="138"/>
    </row>
    <row r="93" spans="1:7" ht="12.75" customHeight="1" x14ac:dyDescent="0.2">
      <c r="A93" s="69">
        <v>4.1100000000000003</v>
      </c>
      <c r="C93" s="136"/>
      <c r="D93" s="123"/>
      <c r="E93" s="137"/>
      <c r="F93" s="136"/>
      <c r="G93" s="138"/>
    </row>
    <row r="94" spans="1:7" ht="12.75" customHeight="1" x14ac:dyDescent="0.2">
      <c r="A94" s="69">
        <v>4.12</v>
      </c>
      <c r="C94" s="136"/>
      <c r="D94" s="123"/>
      <c r="E94" s="137"/>
      <c r="F94" s="136"/>
      <c r="G94" s="138"/>
    </row>
    <row r="95" spans="1:7" ht="12.75" customHeight="1" x14ac:dyDescent="0.2">
      <c r="A95" s="69">
        <v>4.13</v>
      </c>
      <c r="C95" s="136"/>
      <c r="D95" s="123"/>
      <c r="E95" s="137"/>
      <c r="F95" s="136"/>
      <c r="G95" s="138"/>
    </row>
    <row r="96" spans="1:7" ht="12.75" customHeight="1" x14ac:dyDescent="0.2">
      <c r="A96" s="69">
        <v>4.1399999999999997</v>
      </c>
      <c r="C96" s="136"/>
      <c r="D96" s="123"/>
      <c r="E96" s="137"/>
      <c r="F96" s="136"/>
      <c r="G96" s="138"/>
    </row>
    <row r="97" spans="1:7" ht="12.75" customHeight="1" x14ac:dyDescent="0.2">
      <c r="A97" s="69">
        <v>4.1500000000000004</v>
      </c>
      <c r="C97" s="136"/>
      <c r="D97" s="123"/>
      <c r="E97" s="137"/>
      <c r="F97" s="136"/>
      <c r="G97" s="138"/>
    </row>
    <row r="98" spans="1:7" ht="12.75" customHeight="1" x14ac:dyDescent="0.2">
      <c r="A98" s="69">
        <v>4.16</v>
      </c>
      <c r="C98" s="136"/>
      <c r="D98" s="123"/>
      <c r="E98" s="137"/>
      <c r="F98" s="136"/>
      <c r="G98" s="138"/>
    </row>
    <row r="99" spans="1:7" ht="12.75" customHeight="1" x14ac:dyDescent="0.2">
      <c r="A99" s="69">
        <v>4.17</v>
      </c>
      <c r="C99" s="136"/>
      <c r="D99" s="123"/>
      <c r="E99" s="137"/>
      <c r="F99" s="136"/>
      <c r="G99" s="138"/>
    </row>
    <row r="100" spans="1:7" ht="12.75" customHeight="1" x14ac:dyDescent="0.2">
      <c r="A100" s="69">
        <v>4.1800000000000104</v>
      </c>
      <c r="C100" s="136"/>
      <c r="D100" s="123"/>
      <c r="E100" s="137"/>
      <c r="F100" s="136"/>
      <c r="G100" s="138"/>
    </row>
    <row r="101" spans="1:7" ht="12.75" customHeight="1" x14ac:dyDescent="0.2">
      <c r="A101" s="69">
        <v>4.1900000000000102</v>
      </c>
      <c r="C101" s="136"/>
      <c r="D101" s="123"/>
      <c r="E101" s="137"/>
      <c r="F101" s="136"/>
      <c r="G101" s="138"/>
    </row>
    <row r="102" spans="1:7" ht="12.75" customHeight="1" x14ac:dyDescent="0.2">
      <c r="A102" s="69">
        <v>4.2000000000000099</v>
      </c>
      <c r="C102" s="136"/>
      <c r="D102" s="123"/>
      <c r="E102" s="137"/>
      <c r="F102" s="136"/>
      <c r="G102" s="138"/>
    </row>
    <row r="103" spans="1:7" ht="12.75" customHeight="1" x14ac:dyDescent="0.2"/>
    <row r="104" spans="1:7" ht="12.75" customHeight="1" x14ac:dyDescent="0.2"/>
    <row r="105" spans="1:7" ht="12.75" customHeight="1" x14ac:dyDescent="0.2">
      <c r="A105" s="105">
        <v>5</v>
      </c>
      <c r="C105" s="266" t="s">
        <v>156</v>
      </c>
      <c r="D105" s="267"/>
      <c r="E105" s="267"/>
      <c r="F105" s="267"/>
      <c r="G105" s="268"/>
    </row>
    <row r="106" spans="1:7" ht="5.25" customHeight="1" x14ac:dyDescent="0.2"/>
    <row r="107" spans="1:7" ht="38.25" customHeight="1" x14ac:dyDescent="0.2">
      <c r="C107" s="102" t="s">
        <v>228</v>
      </c>
      <c r="D107" s="101" t="s">
        <v>3</v>
      </c>
      <c r="E107" s="70" t="s">
        <v>190</v>
      </c>
      <c r="F107" s="25" t="s">
        <v>232</v>
      </c>
      <c r="G107" s="65" t="s">
        <v>191</v>
      </c>
    </row>
    <row r="108" spans="1:7" ht="12.75" customHeight="1" x14ac:dyDescent="0.2">
      <c r="A108" s="33">
        <v>5.0999999999999996</v>
      </c>
      <c r="C108" s="136"/>
      <c r="D108" s="123"/>
      <c r="E108" s="136"/>
      <c r="F108" s="136"/>
      <c r="G108" s="138"/>
    </row>
    <row r="109" spans="1:7" ht="12.75" customHeight="1" x14ac:dyDescent="0.2">
      <c r="A109" s="33">
        <v>5.2</v>
      </c>
      <c r="C109" s="136"/>
      <c r="D109" s="123"/>
      <c r="E109" s="136"/>
      <c r="F109" s="136"/>
      <c r="G109" s="138"/>
    </row>
    <row r="110" spans="1:7" ht="12.75" customHeight="1" x14ac:dyDescent="0.2">
      <c r="A110" s="33">
        <v>5.3</v>
      </c>
      <c r="C110" s="136"/>
      <c r="D110" s="123"/>
      <c r="E110" s="136"/>
      <c r="F110" s="136"/>
      <c r="G110" s="138"/>
    </row>
    <row r="111" spans="1:7" ht="12.75" customHeight="1" x14ac:dyDescent="0.2">
      <c r="A111" s="33">
        <v>5.4</v>
      </c>
      <c r="C111" s="136"/>
      <c r="D111" s="123"/>
      <c r="E111" s="136"/>
      <c r="F111" s="136"/>
      <c r="G111" s="138"/>
    </row>
    <row r="112" spans="1:7" ht="12.75" customHeight="1" x14ac:dyDescent="0.2">
      <c r="A112" s="33">
        <v>5.5</v>
      </c>
      <c r="C112" s="136"/>
      <c r="D112" s="123"/>
      <c r="E112" s="136"/>
      <c r="F112" s="136"/>
      <c r="G112" s="138"/>
    </row>
    <row r="113" spans="1:7" ht="12.75" customHeight="1" x14ac:dyDescent="0.2">
      <c r="A113" s="33">
        <v>5.6</v>
      </c>
      <c r="C113" s="136"/>
      <c r="D113" s="123"/>
      <c r="E113" s="136"/>
      <c r="F113" s="136"/>
      <c r="G113" s="138"/>
    </row>
    <row r="114" spans="1:7" ht="12.75" customHeight="1" x14ac:dyDescent="0.2">
      <c r="A114" s="33">
        <v>5.7</v>
      </c>
      <c r="C114" s="136"/>
      <c r="D114" s="123"/>
      <c r="E114" s="136"/>
      <c r="F114" s="136"/>
      <c r="G114" s="138"/>
    </row>
    <row r="115" spans="1:7" ht="12.75" customHeight="1" x14ac:dyDescent="0.2">
      <c r="A115" s="33">
        <v>5.8</v>
      </c>
      <c r="C115" s="136"/>
      <c r="D115" s="123"/>
      <c r="E115" s="136"/>
      <c r="F115" s="136"/>
      <c r="G115" s="138"/>
    </row>
    <row r="116" spans="1:7" ht="12.75" customHeight="1" x14ac:dyDescent="0.2">
      <c r="A116" s="33">
        <v>5.9</v>
      </c>
      <c r="C116" s="136"/>
      <c r="D116" s="123"/>
      <c r="E116" s="136"/>
      <c r="F116" s="136"/>
      <c r="G116" s="138"/>
    </row>
    <row r="117" spans="1:7" ht="12.75" customHeight="1" x14ac:dyDescent="0.2">
      <c r="A117" s="69">
        <v>5.0999999999999996</v>
      </c>
      <c r="C117" s="136"/>
      <c r="D117" s="123"/>
      <c r="E117" s="136"/>
      <c r="F117" s="136"/>
      <c r="G117" s="138"/>
    </row>
    <row r="118" spans="1:7" ht="12.75" customHeight="1" x14ac:dyDescent="0.2"/>
    <row r="119" spans="1:7" ht="12.75" customHeight="1" x14ac:dyDescent="0.2"/>
    <row r="120" spans="1:7" ht="12.75" customHeight="1" x14ac:dyDescent="0.2">
      <c r="A120" s="105">
        <v>6</v>
      </c>
      <c r="C120" s="266" t="s">
        <v>255</v>
      </c>
      <c r="D120" s="323"/>
      <c r="E120" s="323"/>
      <c r="F120" s="323"/>
      <c r="G120" s="324"/>
    </row>
    <row r="121" spans="1:7" ht="5.25" customHeight="1" x14ac:dyDescent="0.2">
      <c r="C121" s="30"/>
      <c r="D121" s="30"/>
      <c r="E121" s="30"/>
      <c r="F121" s="30"/>
      <c r="G121" s="30"/>
    </row>
    <row r="122" spans="1:7" ht="12.75" customHeight="1" x14ac:dyDescent="0.2">
      <c r="A122" s="33">
        <v>6.1</v>
      </c>
      <c r="C122" s="325" t="s">
        <v>154</v>
      </c>
      <c r="D122" s="323"/>
      <c r="E122" s="323"/>
      <c r="F122" s="324"/>
      <c r="G122" s="131"/>
    </row>
    <row r="123" spans="1:7" ht="12.75" customHeight="1" x14ac:dyDescent="0.2">
      <c r="A123" s="33">
        <v>6.2</v>
      </c>
      <c r="C123" s="325" t="s">
        <v>257</v>
      </c>
      <c r="D123" s="323"/>
      <c r="E123" s="323"/>
      <c r="F123" s="324"/>
      <c r="G123" s="131"/>
    </row>
    <row r="124" spans="1:7" ht="12.75" customHeight="1" x14ac:dyDescent="0.2">
      <c r="A124" s="33">
        <v>6.3</v>
      </c>
      <c r="C124" s="325" t="s">
        <v>153</v>
      </c>
      <c r="D124" s="323"/>
      <c r="E124" s="323"/>
      <c r="F124" s="324"/>
      <c r="G124" s="131"/>
    </row>
    <row r="125" spans="1:7" ht="12.75" customHeight="1" x14ac:dyDescent="0.2">
      <c r="A125" s="33">
        <v>6.4</v>
      </c>
      <c r="C125" s="190" t="s">
        <v>155</v>
      </c>
      <c r="D125" s="191"/>
      <c r="E125" s="191"/>
      <c r="F125" s="192"/>
      <c r="G125" s="37">
        <f>SUM(G122:G124)</f>
        <v>0</v>
      </c>
    </row>
    <row r="126" spans="1:7" customFormat="1" ht="5.25" customHeight="1" x14ac:dyDescent="0.2">
      <c r="C126" s="1"/>
    </row>
    <row r="127" spans="1:7" customFormat="1" ht="12.75" customHeight="1" x14ac:dyDescent="0.2">
      <c r="A127" s="33">
        <v>6.5</v>
      </c>
      <c r="B127" s="1"/>
      <c r="C127" s="190" t="s">
        <v>231</v>
      </c>
      <c r="D127" s="191"/>
      <c r="E127" s="191"/>
      <c r="F127" s="191"/>
      <c r="G127" s="192"/>
    </row>
    <row r="128" spans="1:7" customFormat="1" ht="12.75" customHeight="1" x14ac:dyDescent="0.2">
      <c r="A128" s="32"/>
      <c r="B128" s="1"/>
      <c r="C128" s="368"/>
      <c r="D128" s="369"/>
      <c r="E128" s="369"/>
      <c r="F128" s="369"/>
      <c r="G128" s="370"/>
    </row>
    <row r="129" spans="1:7" customFormat="1" ht="12.75" customHeight="1" x14ac:dyDescent="0.2">
      <c r="A129" s="32"/>
      <c r="B129" s="1"/>
      <c r="C129" s="371"/>
      <c r="D129" s="372"/>
      <c r="E129" s="372"/>
      <c r="F129" s="372"/>
      <c r="G129" s="373"/>
    </row>
    <row r="130" spans="1:7" customFormat="1" ht="12.75" customHeight="1" x14ac:dyDescent="0.2">
      <c r="A130" s="32"/>
      <c r="B130" s="1"/>
      <c r="C130" s="371"/>
      <c r="D130" s="372"/>
      <c r="E130" s="372"/>
      <c r="F130" s="372"/>
      <c r="G130" s="373"/>
    </row>
    <row r="131" spans="1:7" customFormat="1" ht="12.75" customHeight="1" x14ac:dyDescent="0.2">
      <c r="A131" s="32"/>
      <c r="B131" s="1"/>
      <c r="C131" s="371"/>
      <c r="D131" s="372"/>
      <c r="E131" s="372"/>
      <c r="F131" s="372"/>
      <c r="G131" s="373"/>
    </row>
    <row r="132" spans="1:7" customFormat="1" ht="12.75" customHeight="1" x14ac:dyDescent="0.2">
      <c r="A132" s="32"/>
      <c r="B132" s="1"/>
      <c r="C132" s="374"/>
      <c r="D132" s="375"/>
      <c r="E132" s="375"/>
      <c r="F132" s="375"/>
      <c r="G132" s="376"/>
    </row>
    <row r="133" spans="1:7" ht="12.75" customHeight="1" x14ac:dyDescent="0.2"/>
    <row r="134" spans="1:7" ht="12.75" customHeight="1" x14ac:dyDescent="0.2"/>
    <row r="135" spans="1:7" ht="12.75" customHeight="1" x14ac:dyDescent="0.2">
      <c r="A135" s="106">
        <v>7</v>
      </c>
      <c r="C135" s="241" t="s">
        <v>145</v>
      </c>
      <c r="D135" s="354"/>
      <c r="E135" s="354"/>
      <c r="F135" s="354"/>
      <c r="G135" s="355"/>
    </row>
    <row r="136" spans="1:7" ht="5.25" customHeight="1" x14ac:dyDescent="0.2">
      <c r="A136" s="1"/>
      <c r="C136" s="64"/>
      <c r="D136" s="64"/>
      <c r="E136" s="64"/>
      <c r="F136" s="64"/>
      <c r="G136" s="64"/>
    </row>
    <row r="137" spans="1:7" ht="12.75" customHeight="1" x14ac:dyDescent="0.2">
      <c r="A137" s="1"/>
      <c r="C137" s="349" t="s">
        <v>196</v>
      </c>
      <c r="D137" s="242"/>
      <c r="E137" s="242"/>
      <c r="F137" s="242"/>
      <c r="G137" s="243"/>
    </row>
    <row r="138" spans="1:7" ht="12.75" customHeight="1" x14ac:dyDescent="0.2">
      <c r="A138" s="1"/>
      <c r="C138" s="184"/>
      <c r="D138" s="185"/>
      <c r="E138" s="185"/>
      <c r="F138" s="185"/>
      <c r="G138" s="186"/>
    </row>
    <row r="139" spans="1:7" ht="12.75" customHeight="1" x14ac:dyDescent="0.2">
      <c r="A139" s="1"/>
      <c r="C139" s="184"/>
      <c r="D139" s="185"/>
      <c r="E139" s="185"/>
      <c r="F139" s="185"/>
      <c r="G139" s="186"/>
    </row>
    <row r="140" spans="1:7" ht="12.75" customHeight="1" x14ac:dyDescent="0.2">
      <c r="A140" s="1"/>
      <c r="C140" s="184"/>
      <c r="D140" s="185"/>
      <c r="E140" s="185"/>
      <c r="F140" s="185"/>
      <c r="G140" s="186"/>
    </row>
    <row r="141" spans="1:7" ht="12.75" customHeight="1" x14ac:dyDescent="0.2">
      <c r="A141" s="1"/>
      <c r="C141" s="184"/>
      <c r="D141" s="185"/>
      <c r="E141" s="185"/>
      <c r="F141" s="185"/>
      <c r="G141" s="186"/>
    </row>
    <row r="142" spans="1:7" ht="12.75" customHeight="1" x14ac:dyDescent="0.2">
      <c r="A142" s="1"/>
      <c r="C142" s="187"/>
      <c r="D142" s="188"/>
      <c r="E142" s="188"/>
      <c r="F142" s="188"/>
      <c r="G142" s="189"/>
    </row>
    <row r="143" spans="1:7" ht="12.75" customHeight="1" x14ac:dyDescent="0.2">
      <c r="F143" s="6"/>
    </row>
    <row r="144" spans="1:7" ht="12.75" customHeight="1" x14ac:dyDescent="0.2">
      <c r="F144" s="6"/>
    </row>
    <row r="145" spans="1:7" ht="12.75" customHeight="1" x14ac:dyDescent="0.2">
      <c r="A145" s="106">
        <v>8</v>
      </c>
      <c r="C145" s="241" t="s">
        <v>148</v>
      </c>
      <c r="D145" s="354"/>
      <c r="E145" s="354"/>
      <c r="F145" s="354"/>
      <c r="G145" s="355"/>
    </row>
    <row r="146" spans="1:7" ht="5.25" customHeight="1" x14ac:dyDescent="0.2">
      <c r="A146" s="63"/>
      <c r="C146" s="64"/>
      <c r="D146" s="64"/>
      <c r="E146" s="64"/>
      <c r="F146" s="64"/>
      <c r="G146" s="64"/>
    </row>
    <row r="147" spans="1:7" ht="12.75" customHeight="1" x14ac:dyDescent="0.2">
      <c r="A147" s="63"/>
      <c r="C147" s="349" t="s">
        <v>383</v>
      </c>
      <c r="D147" s="242"/>
      <c r="E147" s="242"/>
      <c r="F147" s="242"/>
      <c r="G147" s="243"/>
    </row>
    <row r="148" spans="1:7" ht="12.75" customHeight="1" x14ac:dyDescent="0.2">
      <c r="A148" s="1"/>
      <c r="C148" s="184"/>
      <c r="D148" s="185"/>
      <c r="E148" s="185"/>
      <c r="F148" s="185"/>
      <c r="G148" s="186"/>
    </row>
    <row r="149" spans="1:7" ht="12.75" customHeight="1" x14ac:dyDescent="0.2">
      <c r="A149" s="1"/>
      <c r="C149" s="184"/>
      <c r="D149" s="185"/>
      <c r="E149" s="185"/>
      <c r="F149" s="185"/>
      <c r="G149" s="186"/>
    </row>
    <row r="150" spans="1:7" ht="12.75" customHeight="1" x14ac:dyDescent="0.2">
      <c r="A150" s="1"/>
      <c r="C150" s="184"/>
      <c r="D150" s="185"/>
      <c r="E150" s="185"/>
      <c r="F150" s="185"/>
      <c r="G150" s="186"/>
    </row>
    <row r="151" spans="1:7" ht="12.75" customHeight="1" x14ac:dyDescent="0.2">
      <c r="A151" s="1"/>
      <c r="C151" s="184"/>
      <c r="D151" s="185"/>
      <c r="E151" s="185"/>
      <c r="F151" s="185"/>
      <c r="G151" s="186"/>
    </row>
    <row r="152" spans="1:7" ht="12.75" customHeight="1" x14ac:dyDescent="0.2">
      <c r="A152" s="1"/>
      <c r="C152" s="187"/>
      <c r="D152" s="188"/>
      <c r="E152" s="188"/>
      <c r="F152" s="188"/>
      <c r="G152" s="189"/>
    </row>
    <row r="153" spans="1:7" ht="12.75" customHeight="1" x14ac:dyDescent="0.2"/>
    <row r="154" spans="1:7" ht="12.75" customHeight="1" x14ac:dyDescent="0.2"/>
    <row r="155" spans="1:7" ht="12.75" customHeight="1" x14ac:dyDescent="0.2">
      <c r="A155" s="107">
        <v>9</v>
      </c>
      <c r="C155" s="217" t="s">
        <v>192</v>
      </c>
      <c r="D155" s="218"/>
      <c r="E155" s="218"/>
      <c r="F155" s="218"/>
      <c r="G155" s="219"/>
    </row>
    <row r="156" spans="1:7" ht="5.85" customHeight="1" x14ac:dyDescent="0.2"/>
    <row r="157" spans="1:7" ht="12.75" customHeight="1" x14ac:dyDescent="0.2">
      <c r="A157" s="33" t="s">
        <v>33</v>
      </c>
      <c r="C157" s="294" t="s">
        <v>28</v>
      </c>
      <c r="D157" s="295"/>
      <c r="E157" s="295"/>
      <c r="F157" s="295"/>
      <c r="G157" s="296"/>
    </row>
    <row r="158" spans="1:7" ht="12.75" customHeight="1" x14ac:dyDescent="0.2">
      <c r="A158" s="33" t="s">
        <v>34</v>
      </c>
      <c r="C158" s="297" t="s">
        <v>90</v>
      </c>
      <c r="D158" s="298"/>
      <c r="E158" s="298"/>
      <c r="F158" s="298"/>
      <c r="G158" s="299"/>
    </row>
    <row r="159" spans="1:7" ht="12.75" customHeight="1" x14ac:dyDescent="0.2">
      <c r="A159" s="33" t="s">
        <v>30</v>
      </c>
      <c r="C159" s="297" t="s">
        <v>82</v>
      </c>
      <c r="D159" s="298"/>
      <c r="E159" s="298"/>
      <c r="F159" s="298"/>
      <c r="G159" s="299"/>
    </row>
    <row r="160" spans="1:7" ht="12.75" customHeight="1" x14ac:dyDescent="0.2">
      <c r="A160" s="33" t="s">
        <v>31</v>
      </c>
      <c r="C160" s="297" t="s">
        <v>29</v>
      </c>
      <c r="D160" s="298"/>
      <c r="E160" s="298"/>
      <c r="F160" s="298"/>
      <c r="G160" s="299"/>
    </row>
    <row r="161" spans="1:7" ht="12.75" customHeight="1" x14ac:dyDescent="0.2">
      <c r="A161" s="33" t="s">
        <v>32</v>
      </c>
      <c r="C161" s="356" t="s">
        <v>209</v>
      </c>
      <c r="D161" s="357"/>
      <c r="E161" s="357"/>
      <c r="F161" s="357"/>
      <c r="G161" s="358"/>
    </row>
    <row r="162" spans="1:7" ht="5.25" customHeight="1" x14ac:dyDescent="0.2"/>
    <row r="163" spans="1:7" ht="38.25" customHeight="1" x14ac:dyDescent="0.2">
      <c r="C163" s="239"/>
      <c r="D163" s="240"/>
      <c r="E163" s="24" t="s">
        <v>198</v>
      </c>
      <c r="F163" s="24" t="s">
        <v>199</v>
      </c>
      <c r="G163" s="350" t="s">
        <v>197</v>
      </c>
    </row>
    <row r="164" spans="1:7" ht="12.75" customHeight="1" x14ac:dyDescent="0.2">
      <c r="C164" s="212"/>
      <c r="D164" s="213"/>
      <c r="E164" s="81" t="s">
        <v>440</v>
      </c>
      <c r="F164" s="81" t="s">
        <v>455</v>
      </c>
      <c r="G164" s="351"/>
    </row>
    <row r="165" spans="1:7" ht="12.75" customHeight="1" x14ac:dyDescent="0.2">
      <c r="A165" s="36" t="s">
        <v>211</v>
      </c>
      <c r="C165" s="315" t="s">
        <v>365</v>
      </c>
      <c r="D165" s="316"/>
      <c r="E165" s="139"/>
      <c r="F165" s="139"/>
      <c r="G165" s="140"/>
    </row>
    <row r="166" spans="1:7" ht="12.75" customHeight="1" x14ac:dyDescent="0.2">
      <c r="A166" s="36" t="s">
        <v>212</v>
      </c>
      <c r="C166" s="315" t="s">
        <v>366</v>
      </c>
      <c r="D166" s="316"/>
      <c r="E166" s="139"/>
      <c r="F166" s="139"/>
      <c r="G166" s="30"/>
    </row>
    <row r="167" spans="1:7" ht="12.75" customHeight="1" x14ac:dyDescent="0.2">
      <c r="A167" s="36" t="s">
        <v>213</v>
      </c>
      <c r="C167" s="329" t="s">
        <v>367</v>
      </c>
      <c r="D167" s="330"/>
      <c r="E167" s="139"/>
      <c r="F167" s="139"/>
      <c r="G167" s="30"/>
    </row>
    <row r="168" spans="1:7" ht="12.75" customHeight="1" x14ac:dyDescent="0.2">
      <c r="A168" s="36" t="s">
        <v>214</v>
      </c>
      <c r="C168" s="380" t="s">
        <v>263</v>
      </c>
      <c r="D168" s="316"/>
      <c r="E168" s="139"/>
      <c r="F168" s="139"/>
      <c r="G168" s="30"/>
    </row>
    <row r="169" spans="1:7" ht="12.75" customHeight="1" x14ac:dyDescent="0.2">
      <c r="C169" s="325" t="s">
        <v>264</v>
      </c>
      <c r="D169" s="324"/>
      <c r="E169" s="82">
        <f>SUM(E165:E168)</f>
        <v>0</v>
      </c>
      <c r="F169" s="82">
        <f>SUM(F165:F168)</f>
        <v>0</v>
      </c>
      <c r="G169" s="30"/>
    </row>
    <row r="170" spans="1:7" ht="5.25" customHeight="1" x14ac:dyDescent="0.2">
      <c r="C170" s="30"/>
      <c r="D170" s="30"/>
      <c r="E170" s="30"/>
      <c r="F170" s="34"/>
      <c r="G170" s="30"/>
    </row>
    <row r="171" spans="1:7" ht="12.75" customHeight="1" x14ac:dyDescent="0.2">
      <c r="A171" s="36" t="s">
        <v>265</v>
      </c>
      <c r="C171" s="381" t="s">
        <v>210</v>
      </c>
      <c r="D171" s="316"/>
      <c r="E171" s="139"/>
      <c r="F171" s="139"/>
      <c r="G171" s="30"/>
    </row>
    <row r="172" spans="1:7" ht="5.25" customHeight="1" x14ac:dyDescent="0.2">
      <c r="A172" s="473"/>
      <c r="C172" s="474"/>
      <c r="D172" s="474"/>
      <c r="E172" s="475"/>
      <c r="F172" s="475"/>
      <c r="G172" s="30"/>
    </row>
    <row r="173" spans="1:7" ht="25.5" customHeight="1" x14ac:dyDescent="0.2">
      <c r="A173" s="36" t="s">
        <v>457</v>
      </c>
      <c r="C173" s="476" t="s">
        <v>458</v>
      </c>
      <c r="D173" s="477"/>
      <c r="E173" s="477"/>
      <c r="F173" s="477"/>
      <c r="G173" s="478"/>
    </row>
    <row r="174" spans="1:7" ht="5.25" customHeight="1" x14ac:dyDescent="0.2">
      <c r="C174" s="30"/>
      <c r="D174" s="30"/>
      <c r="E174" s="30"/>
      <c r="F174" s="34"/>
      <c r="G174" s="30"/>
    </row>
    <row r="175" spans="1:7" ht="12.75" customHeight="1" x14ac:dyDescent="0.2">
      <c r="A175" s="33">
        <v>9.6999999999999993</v>
      </c>
      <c r="C175" s="178" t="s">
        <v>208</v>
      </c>
      <c r="D175" s="179"/>
      <c r="E175" s="179"/>
      <c r="F175" s="179"/>
      <c r="G175" s="180"/>
    </row>
    <row r="176" spans="1:7" ht="12.75" customHeight="1" x14ac:dyDescent="0.2">
      <c r="C176" s="181"/>
      <c r="D176" s="182"/>
      <c r="E176" s="182"/>
      <c r="F176" s="182"/>
      <c r="G176" s="183"/>
    </row>
    <row r="177" spans="1:7" ht="12.75" customHeight="1" x14ac:dyDescent="0.2">
      <c r="C177" s="184"/>
      <c r="D177" s="185"/>
      <c r="E177" s="185"/>
      <c r="F177" s="185"/>
      <c r="G177" s="186"/>
    </row>
    <row r="178" spans="1:7" ht="12.75" customHeight="1" x14ac:dyDescent="0.2">
      <c r="C178" s="184"/>
      <c r="D178" s="185"/>
      <c r="E178" s="185"/>
      <c r="F178" s="185"/>
      <c r="G178" s="186"/>
    </row>
    <row r="179" spans="1:7" ht="12.75" customHeight="1" x14ac:dyDescent="0.2">
      <c r="C179" s="184"/>
      <c r="D179" s="185"/>
      <c r="E179" s="185"/>
      <c r="F179" s="185"/>
      <c r="G179" s="186"/>
    </row>
    <row r="180" spans="1:7" ht="12.75" customHeight="1" x14ac:dyDescent="0.2">
      <c r="C180" s="187"/>
      <c r="D180" s="188"/>
      <c r="E180" s="188"/>
      <c r="F180" s="188"/>
      <c r="G180" s="189"/>
    </row>
    <row r="181" spans="1:7" ht="12.75" customHeight="1" x14ac:dyDescent="0.2">
      <c r="F181" s="6"/>
    </row>
    <row r="182" spans="1:7" ht="12.75" customHeight="1" x14ac:dyDescent="0.2">
      <c r="F182" s="6"/>
    </row>
    <row r="183" spans="1:7" ht="12.75" customHeight="1" x14ac:dyDescent="0.2">
      <c r="A183" s="107">
        <v>10</v>
      </c>
      <c r="C183" s="331" t="s">
        <v>146</v>
      </c>
      <c r="D183" s="332"/>
      <c r="E183" s="332"/>
      <c r="F183" s="332"/>
      <c r="G183" s="333"/>
    </row>
    <row r="184" spans="1:7" ht="25.5" customHeight="1" x14ac:dyDescent="0.2">
      <c r="C184" s="238" t="s">
        <v>400</v>
      </c>
      <c r="D184" s="239"/>
      <c r="E184" s="239"/>
      <c r="F184" s="239"/>
      <c r="G184" s="240"/>
    </row>
    <row r="185" spans="1:7" ht="12.75" customHeight="1" x14ac:dyDescent="0.2">
      <c r="C185" s="238"/>
      <c r="D185" s="239"/>
      <c r="E185" s="239"/>
      <c r="F185" s="239"/>
      <c r="G185" s="240"/>
    </row>
    <row r="186" spans="1:7" ht="27" customHeight="1" x14ac:dyDescent="0.2">
      <c r="C186" s="312" t="s">
        <v>357</v>
      </c>
      <c r="D186" s="313"/>
      <c r="E186" s="313"/>
      <c r="F186" s="313"/>
      <c r="G186" s="314"/>
    </row>
    <row r="187" spans="1:7" ht="12.75" customHeight="1" x14ac:dyDescent="0.2">
      <c r="C187" s="403"/>
      <c r="D187" s="404"/>
      <c r="E187" s="404"/>
      <c r="F187" s="404"/>
      <c r="G187" s="405"/>
    </row>
    <row r="188" spans="1:7" ht="5.25" customHeight="1" x14ac:dyDescent="0.2"/>
    <row r="189" spans="1:7" ht="25.5" customHeight="1" x14ac:dyDescent="0.2">
      <c r="F189" s="108"/>
      <c r="G189" s="98" t="s">
        <v>85</v>
      </c>
    </row>
    <row r="190" spans="1:7" ht="12.6" customHeight="1" x14ac:dyDescent="0.2">
      <c r="C190" s="377" t="s">
        <v>273</v>
      </c>
      <c r="D190" s="378"/>
      <c r="E190" s="378"/>
      <c r="F190" s="378"/>
      <c r="G190" s="379"/>
    </row>
    <row r="191" spans="1:7" ht="12.75" customHeight="1" x14ac:dyDescent="0.2">
      <c r="A191" s="33" t="s">
        <v>415</v>
      </c>
      <c r="C191" s="190" t="s">
        <v>266</v>
      </c>
      <c r="D191" s="191"/>
      <c r="E191" s="191"/>
      <c r="F191" s="192"/>
      <c r="G191" s="141"/>
    </row>
    <row r="192" spans="1:7" ht="12.75" customHeight="1" x14ac:dyDescent="0.2">
      <c r="A192" s="33" t="s">
        <v>420</v>
      </c>
      <c r="C192" s="190" t="s">
        <v>336</v>
      </c>
      <c r="D192" s="191"/>
      <c r="E192" s="191"/>
      <c r="F192" s="192"/>
      <c r="G192" s="141"/>
    </row>
    <row r="193" spans="1:7" ht="12.75" customHeight="1" x14ac:dyDescent="0.2">
      <c r="A193" s="33" t="s">
        <v>421</v>
      </c>
      <c r="C193" s="190" t="s">
        <v>157</v>
      </c>
      <c r="D193" s="191"/>
      <c r="E193" s="191"/>
      <c r="F193" s="192"/>
      <c r="G193" s="141"/>
    </row>
    <row r="194" spans="1:7" ht="12.75" customHeight="1" x14ac:dyDescent="0.2">
      <c r="A194" s="33" t="s">
        <v>422</v>
      </c>
      <c r="C194" s="190" t="s">
        <v>267</v>
      </c>
      <c r="D194" s="191"/>
      <c r="E194" s="191"/>
      <c r="F194" s="192"/>
      <c r="G194" s="142"/>
    </row>
    <row r="195" spans="1:7" ht="12.75" customHeight="1" x14ac:dyDescent="0.2">
      <c r="A195" s="33" t="s">
        <v>423</v>
      </c>
      <c r="C195" s="334" t="s">
        <v>369</v>
      </c>
      <c r="D195" s="335"/>
      <c r="E195" s="335"/>
      <c r="F195" s="336"/>
      <c r="G195" s="141"/>
    </row>
    <row r="196" spans="1:7" ht="12.75" customHeight="1" x14ac:dyDescent="0.2">
      <c r="A196" s="33" t="s">
        <v>424</v>
      </c>
      <c r="C196" s="190" t="s">
        <v>268</v>
      </c>
      <c r="D196" s="191"/>
      <c r="E196" s="191"/>
      <c r="F196" s="192"/>
      <c r="G196" s="142"/>
    </row>
    <row r="197" spans="1:7" ht="12.75" customHeight="1" x14ac:dyDescent="0.2">
      <c r="A197" s="33" t="s">
        <v>425</v>
      </c>
      <c r="C197" s="190" t="s">
        <v>269</v>
      </c>
      <c r="D197" s="191"/>
      <c r="E197" s="191"/>
      <c r="F197" s="192"/>
      <c r="G197" s="141"/>
    </row>
    <row r="198" spans="1:7" ht="12.75" customHeight="1" x14ac:dyDescent="0.2">
      <c r="A198" s="33" t="s">
        <v>426</v>
      </c>
      <c r="C198" s="190" t="s">
        <v>271</v>
      </c>
      <c r="D198" s="191"/>
      <c r="E198" s="191"/>
      <c r="F198" s="192"/>
      <c r="G198" s="141"/>
    </row>
    <row r="199" spans="1:7" ht="12.75" customHeight="1" x14ac:dyDescent="0.2">
      <c r="A199" s="33" t="s">
        <v>427</v>
      </c>
      <c r="C199" s="190" t="s">
        <v>270</v>
      </c>
      <c r="D199" s="191"/>
      <c r="E199" s="191"/>
      <c r="F199" s="192"/>
      <c r="G199" s="141"/>
    </row>
    <row r="200" spans="1:7" ht="12.75" customHeight="1" x14ac:dyDescent="0.2">
      <c r="A200" s="33" t="s">
        <v>428</v>
      </c>
      <c r="C200" s="190" t="s">
        <v>370</v>
      </c>
      <c r="D200" s="191"/>
      <c r="E200" s="191"/>
      <c r="F200" s="192"/>
      <c r="G200" s="141"/>
    </row>
    <row r="201" spans="1:7" ht="12.75" customHeight="1" x14ac:dyDescent="0.2">
      <c r="A201" s="33" t="s">
        <v>429</v>
      </c>
      <c r="C201" s="190" t="s">
        <v>272</v>
      </c>
      <c r="D201" s="191"/>
      <c r="E201" s="191"/>
      <c r="F201" s="192"/>
      <c r="G201" s="141"/>
    </row>
    <row r="202" spans="1:7" ht="12.75" customHeight="1" x14ac:dyDescent="0.2">
      <c r="A202" s="33" t="s">
        <v>430</v>
      </c>
      <c r="C202" s="190" t="s">
        <v>389</v>
      </c>
      <c r="D202" s="191"/>
      <c r="E202" s="191"/>
      <c r="F202" s="192"/>
      <c r="G202" s="141"/>
    </row>
    <row r="203" spans="1:7" ht="12.75" customHeight="1" x14ac:dyDescent="0.2">
      <c r="A203" s="33" t="s">
        <v>431</v>
      </c>
      <c r="C203" s="190" t="s">
        <v>338</v>
      </c>
      <c r="D203" s="191"/>
      <c r="E203" s="191"/>
      <c r="F203" s="192"/>
      <c r="G203" s="141"/>
    </row>
    <row r="204" spans="1:7" ht="12.75" customHeight="1" x14ac:dyDescent="0.2">
      <c r="A204" s="109"/>
      <c r="C204" s="175" t="s">
        <v>274</v>
      </c>
      <c r="D204" s="176"/>
      <c r="E204" s="176"/>
      <c r="F204" s="176"/>
      <c r="G204" s="177"/>
    </row>
    <row r="205" spans="1:7" ht="12.75" customHeight="1" x14ac:dyDescent="0.2">
      <c r="A205" s="36" t="s">
        <v>416</v>
      </c>
      <c r="C205" s="190" t="s">
        <v>275</v>
      </c>
      <c r="D205" s="191"/>
      <c r="E205" s="191"/>
      <c r="F205" s="192"/>
      <c r="G205" s="143"/>
    </row>
    <row r="206" spans="1:7" ht="12.75" customHeight="1" x14ac:dyDescent="0.2">
      <c r="A206" s="36" t="s">
        <v>432</v>
      </c>
      <c r="C206" s="190" t="s">
        <v>276</v>
      </c>
      <c r="D206" s="191"/>
      <c r="E206" s="191"/>
      <c r="F206" s="192"/>
      <c r="G206" s="141"/>
    </row>
    <row r="207" spans="1:7" ht="12.75" customHeight="1" x14ac:dyDescent="0.2">
      <c r="A207" s="36" t="s">
        <v>433</v>
      </c>
      <c r="C207" s="190" t="s">
        <v>368</v>
      </c>
      <c r="D207" s="191"/>
      <c r="E207" s="191"/>
      <c r="F207" s="192"/>
      <c r="G207" s="141"/>
    </row>
    <row r="208" spans="1:7" ht="12.75" customHeight="1" x14ac:dyDescent="0.2">
      <c r="A208" s="36" t="s">
        <v>434</v>
      </c>
      <c r="C208" s="190" t="s">
        <v>337</v>
      </c>
      <c r="D208" s="191"/>
      <c r="E208" s="191"/>
      <c r="F208" s="192"/>
      <c r="G208" s="141"/>
    </row>
    <row r="209" spans="1:7" ht="12.75" customHeight="1" x14ac:dyDescent="0.2">
      <c r="A209" s="36" t="s">
        <v>435</v>
      </c>
      <c r="C209" s="190" t="s">
        <v>277</v>
      </c>
      <c r="D209" s="191"/>
      <c r="E209" s="191"/>
      <c r="F209" s="192"/>
      <c r="G209" s="141"/>
    </row>
    <row r="210" spans="1:7" ht="12.75" customHeight="1" x14ac:dyDescent="0.2">
      <c r="A210" s="36" t="s">
        <v>436</v>
      </c>
      <c r="C210" s="190" t="s">
        <v>158</v>
      </c>
      <c r="D210" s="191"/>
      <c r="E210" s="191"/>
      <c r="F210" s="192"/>
      <c r="G210" s="141"/>
    </row>
    <row r="211" spans="1:7" ht="12.75" customHeight="1" x14ac:dyDescent="0.2">
      <c r="A211" s="36" t="s">
        <v>437</v>
      </c>
      <c r="C211" s="190" t="s">
        <v>390</v>
      </c>
      <c r="D211" s="191"/>
      <c r="E211" s="191"/>
      <c r="F211" s="192"/>
      <c r="G211" s="141"/>
    </row>
    <row r="212" spans="1:7" ht="12.75" customHeight="1" x14ac:dyDescent="0.2">
      <c r="A212" s="36" t="s">
        <v>438</v>
      </c>
      <c r="C212" s="190" t="s">
        <v>278</v>
      </c>
      <c r="D212" s="191"/>
      <c r="E212" s="191"/>
      <c r="F212" s="192"/>
      <c r="G212" s="141"/>
    </row>
    <row r="213" spans="1:7" ht="12.75" customHeight="1" x14ac:dyDescent="0.2">
      <c r="A213" s="36" t="s">
        <v>439</v>
      </c>
      <c r="C213" s="190" t="s">
        <v>279</v>
      </c>
      <c r="D213" s="191"/>
      <c r="E213" s="191"/>
      <c r="F213" s="192"/>
      <c r="G213" s="141"/>
    </row>
    <row r="214" spans="1:7" ht="12.75" customHeight="1" x14ac:dyDescent="0.2">
      <c r="A214" s="109"/>
      <c r="C214" s="175"/>
      <c r="D214" s="176"/>
      <c r="E214" s="176"/>
      <c r="F214" s="176"/>
      <c r="G214" s="177"/>
    </row>
    <row r="215" spans="1:7" ht="12.75" customHeight="1" x14ac:dyDescent="0.2">
      <c r="A215" s="36" t="s">
        <v>417</v>
      </c>
      <c r="C215" s="175" t="s">
        <v>280</v>
      </c>
      <c r="D215" s="176"/>
      <c r="E215" s="176"/>
      <c r="F215" s="177"/>
      <c r="G215" s="141"/>
    </row>
    <row r="216" spans="1:7" ht="12.75" customHeight="1" x14ac:dyDescent="0.2">
      <c r="A216" s="36" t="s">
        <v>418</v>
      </c>
      <c r="C216" s="175" t="s">
        <v>413</v>
      </c>
      <c r="D216" s="176"/>
      <c r="E216" s="176"/>
      <c r="F216" s="177"/>
      <c r="G216" s="141"/>
    </row>
    <row r="217" spans="1:7" ht="12.75" customHeight="1" x14ac:dyDescent="0.2">
      <c r="A217" s="36" t="s">
        <v>419</v>
      </c>
      <c r="C217" s="377" t="s">
        <v>414</v>
      </c>
      <c r="D217" s="378"/>
      <c r="E217" s="378"/>
      <c r="F217" s="379"/>
      <c r="G217" s="412"/>
    </row>
    <row r="218" spans="1:7" ht="12.75" customHeight="1" x14ac:dyDescent="0.2">
      <c r="A218" s="109"/>
      <c r="C218" s="415"/>
      <c r="D218" s="416"/>
      <c r="E218" s="416"/>
      <c r="F218" s="417"/>
      <c r="G218" s="413"/>
    </row>
    <row r="219" spans="1:7" ht="12.75" customHeight="1" x14ac:dyDescent="0.2">
      <c r="A219" s="109"/>
      <c r="C219" s="418"/>
      <c r="D219" s="419"/>
      <c r="E219" s="419"/>
      <c r="F219" s="420"/>
      <c r="G219" s="413"/>
    </row>
    <row r="220" spans="1:7" ht="12.75" customHeight="1" x14ac:dyDescent="0.2">
      <c r="A220" s="109"/>
      <c r="C220" s="418"/>
      <c r="D220" s="419"/>
      <c r="E220" s="419"/>
      <c r="F220" s="420"/>
      <c r="G220" s="413"/>
    </row>
    <row r="221" spans="1:7" ht="12.75" customHeight="1" x14ac:dyDescent="0.2">
      <c r="A221" s="109"/>
      <c r="C221" s="418"/>
      <c r="D221" s="419"/>
      <c r="E221" s="419"/>
      <c r="F221" s="420"/>
      <c r="G221" s="413"/>
    </row>
    <row r="222" spans="1:7" ht="12.75" customHeight="1" x14ac:dyDescent="0.2">
      <c r="A222" s="109"/>
      <c r="C222" s="421"/>
      <c r="D222" s="422"/>
      <c r="E222" s="422"/>
      <c r="F222" s="423"/>
      <c r="G222" s="414"/>
    </row>
    <row r="223" spans="1:7" ht="12.75" customHeight="1" x14ac:dyDescent="0.2">
      <c r="C223" s="30"/>
      <c r="D223" s="30"/>
      <c r="E223" s="30"/>
      <c r="F223" s="35"/>
      <c r="G223" s="38">
        <f>SUM(G191:G222)</f>
        <v>0</v>
      </c>
    </row>
    <row r="224" spans="1:7" ht="12.75" customHeight="1" x14ac:dyDescent="0.2"/>
    <row r="225" spans="1:7" ht="12.75" customHeight="1" x14ac:dyDescent="0.2">
      <c r="F225" s="7"/>
    </row>
    <row r="226" spans="1:7" ht="12.75" customHeight="1" x14ac:dyDescent="0.2">
      <c r="A226" s="107">
        <v>11</v>
      </c>
      <c r="C226" s="175" t="s">
        <v>147</v>
      </c>
      <c r="D226" s="176"/>
      <c r="E226" s="176"/>
      <c r="F226" s="176"/>
      <c r="G226" s="177"/>
    </row>
    <row r="227" spans="1:7" ht="5.25" customHeight="1" x14ac:dyDescent="0.2">
      <c r="C227" s="56"/>
      <c r="D227" s="56"/>
      <c r="E227" s="56"/>
      <c r="F227" s="56"/>
      <c r="G227" s="56"/>
    </row>
    <row r="228" spans="1:7" ht="12.75" customHeight="1" x14ac:dyDescent="0.2">
      <c r="C228" s="208" t="s">
        <v>122</v>
      </c>
      <c r="D228" s="209"/>
      <c r="E228" s="209"/>
      <c r="F228" s="209"/>
      <c r="G228" s="210"/>
    </row>
    <row r="229" spans="1:7" ht="12.75" customHeight="1" x14ac:dyDescent="0.2">
      <c r="A229" s="33" t="s">
        <v>36</v>
      </c>
      <c r="C229" s="238" t="s">
        <v>143</v>
      </c>
      <c r="D229" s="239"/>
      <c r="E229" s="239"/>
      <c r="F229" s="239"/>
      <c r="G229" s="240"/>
    </row>
    <row r="230" spans="1:7" ht="12.75" customHeight="1" x14ac:dyDescent="0.2">
      <c r="A230" s="33" t="s">
        <v>35</v>
      </c>
      <c r="C230" s="238" t="s">
        <v>149</v>
      </c>
      <c r="D230" s="239"/>
      <c r="E230" s="239"/>
      <c r="F230" s="239"/>
      <c r="G230" s="240"/>
    </row>
    <row r="231" spans="1:7" ht="12.75" customHeight="1" x14ac:dyDescent="0.2">
      <c r="A231" s="33" t="s">
        <v>30</v>
      </c>
      <c r="C231" s="238" t="s">
        <v>254</v>
      </c>
      <c r="D231" s="239"/>
      <c r="E231" s="239"/>
      <c r="F231" s="239"/>
      <c r="G231" s="240"/>
    </row>
    <row r="232" spans="1:7" ht="12.75" customHeight="1" x14ac:dyDescent="0.2">
      <c r="A232" s="33" t="s">
        <v>31</v>
      </c>
      <c r="C232" s="238" t="s">
        <v>144</v>
      </c>
      <c r="D232" s="239"/>
      <c r="E232" s="239"/>
      <c r="F232" s="239"/>
      <c r="G232" s="240"/>
    </row>
    <row r="233" spans="1:7" ht="12.75" customHeight="1" x14ac:dyDescent="0.2">
      <c r="C233" s="181"/>
      <c r="D233" s="182"/>
      <c r="E233" s="182"/>
      <c r="F233" s="182"/>
      <c r="G233" s="183"/>
    </row>
    <row r="234" spans="1:7" ht="12.75" customHeight="1" x14ac:dyDescent="0.2">
      <c r="C234" s="184"/>
      <c r="D234" s="185"/>
      <c r="E234" s="185"/>
      <c r="F234" s="185"/>
      <c r="G234" s="186"/>
    </row>
    <row r="235" spans="1:7" ht="12.75" customHeight="1" x14ac:dyDescent="0.2">
      <c r="C235" s="184"/>
      <c r="D235" s="185"/>
      <c r="E235" s="185"/>
      <c r="F235" s="185"/>
      <c r="G235" s="186"/>
    </row>
    <row r="236" spans="1:7" ht="12.75" customHeight="1" x14ac:dyDescent="0.2">
      <c r="C236" s="184"/>
      <c r="D236" s="185"/>
      <c r="E236" s="185"/>
      <c r="F236" s="185"/>
      <c r="G236" s="186"/>
    </row>
    <row r="237" spans="1:7" ht="12.75" customHeight="1" x14ac:dyDescent="0.2">
      <c r="C237" s="187"/>
      <c r="D237" s="188"/>
      <c r="E237" s="188"/>
      <c r="F237" s="188"/>
      <c r="G237" s="189"/>
    </row>
    <row r="238" spans="1:7" ht="12.75" customHeight="1" x14ac:dyDescent="0.2">
      <c r="C238" s="4"/>
      <c r="D238" s="4"/>
      <c r="E238" s="4"/>
      <c r="F238" s="4"/>
    </row>
    <row r="239" spans="1:7" ht="12.75" customHeight="1" x14ac:dyDescent="0.2">
      <c r="C239" s="4"/>
      <c r="D239" s="4"/>
      <c r="E239" s="4"/>
      <c r="F239" s="4"/>
    </row>
    <row r="240" spans="1:7" ht="12.75" customHeight="1" x14ac:dyDescent="0.2">
      <c r="A240" s="107">
        <v>12</v>
      </c>
      <c r="C240" s="220" t="s">
        <v>399</v>
      </c>
      <c r="D240" s="221"/>
      <c r="E240" s="221"/>
      <c r="F240" s="221"/>
      <c r="G240" s="222"/>
    </row>
    <row r="241" spans="1:7" x14ac:dyDescent="0.2">
      <c r="C241" s="400" t="s">
        <v>152</v>
      </c>
      <c r="D241" s="401"/>
      <c r="E241" s="401"/>
      <c r="F241" s="401"/>
      <c r="G241" s="402"/>
    </row>
    <row r="242" spans="1:7" x14ac:dyDescent="0.2">
      <c r="C242" s="244"/>
      <c r="D242" s="245"/>
      <c r="E242" s="245"/>
      <c r="F242" s="245"/>
      <c r="G242" s="246"/>
    </row>
    <row r="243" spans="1:7" x14ac:dyDescent="0.2">
      <c r="C243" s="232"/>
      <c r="D243" s="233"/>
      <c r="E243" s="233"/>
      <c r="F243" s="233"/>
      <c r="G243" s="234"/>
    </row>
    <row r="244" spans="1:7" x14ac:dyDescent="0.2">
      <c r="C244" s="4"/>
      <c r="D244" s="4"/>
      <c r="E244" s="4"/>
      <c r="F244" s="4"/>
    </row>
    <row r="245" spans="1:7" ht="12.75" customHeight="1" x14ac:dyDescent="0.2">
      <c r="C245" s="4"/>
      <c r="D245" s="4"/>
      <c r="E245" s="4"/>
      <c r="F245" s="4"/>
    </row>
    <row r="246" spans="1:7" ht="12.75" customHeight="1" x14ac:dyDescent="0.2">
      <c r="A246" s="105">
        <v>13</v>
      </c>
      <c r="C246" s="190" t="s">
        <v>160</v>
      </c>
      <c r="D246" s="191"/>
      <c r="E246" s="191"/>
      <c r="F246" s="191"/>
      <c r="G246" s="192"/>
    </row>
    <row r="247" spans="1:7" ht="5.25" customHeight="1" x14ac:dyDescent="0.2">
      <c r="C247" s="4"/>
      <c r="D247" s="4"/>
      <c r="E247" s="4"/>
      <c r="F247" s="4"/>
    </row>
    <row r="248" spans="1:7" ht="12.75" customHeight="1" x14ac:dyDescent="0.2">
      <c r="A248" s="71"/>
      <c r="C248" s="190" t="s">
        <v>193</v>
      </c>
      <c r="D248" s="191"/>
      <c r="E248" s="191"/>
      <c r="F248" s="191"/>
      <c r="G248" s="192"/>
    </row>
    <row r="249" spans="1:7" ht="5.25" customHeight="1" x14ac:dyDescent="0.2">
      <c r="C249" s="5"/>
      <c r="D249" s="5"/>
      <c r="E249" s="5"/>
      <c r="F249" s="5"/>
      <c r="G249" s="5"/>
    </row>
    <row r="250" spans="1:7" ht="12.75" customHeight="1" x14ac:dyDescent="0.2">
      <c r="C250" s="190" t="s">
        <v>159</v>
      </c>
      <c r="D250" s="191"/>
      <c r="E250" s="191"/>
      <c r="F250" s="192"/>
      <c r="G250" s="78" t="s">
        <v>194</v>
      </c>
    </row>
    <row r="251" spans="1:7" ht="12.75" customHeight="1" x14ac:dyDescent="0.2">
      <c r="A251" s="33">
        <v>13.1</v>
      </c>
      <c r="C251" s="269"/>
      <c r="D251" s="270"/>
      <c r="E251" s="270"/>
      <c r="F251" s="271"/>
      <c r="G251" s="144"/>
    </row>
    <row r="252" spans="1:7" ht="12.75" customHeight="1" x14ac:dyDescent="0.2">
      <c r="A252" s="33">
        <v>13.2</v>
      </c>
      <c r="C252" s="269"/>
      <c r="D252" s="270"/>
      <c r="E252" s="270"/>
      <c r="F252" s="271"/>
      <c r="G252" s="144"/>
    </row>
    <row r="253" spans="1:7" ht="12.75" customHeight="1" x14ac:dyDescent="0.2">
      <c r="A253" s="33">
        <v>13.3</v>
      </c>
      <c r="C253" s="269"/>
      <c r="D253" s="270"/>
      <c r="E253" s="270"/>
      <c r="F253" s="271"/>
      <c r="G253" s="144"/>
    </row>
    <row r="254" spans="1:7" ht="12.75" customHeight="1" x14ac:dyDescent="0.2">
      <c r="A254" s="33">
        <v>13.4</v>
      </c>
      <c r="C254" s="269"/>
      <c r="D254" s="270"/>
      <c r="E254" s="270"/>
      <c r="F254" s="271"/>
      <c r="G254" s="144"/>
    </row>
    <row r="255" spans="1:7" ht="12.75" customHeight="1" x14ac:dyDescent="0.2">
      <c r="A255" s="33">
        <v>13.5</v>
      </c>
      <c r="C255" s="269"/>
      <c r="D255" s="270"/>
      <c r="E255" s="270"/>
      <c r="F255" s="271"/>
      <c r="G255" s="144"/>
    </row>
    <row r="256" spans="1:7" ht="12.75" customHeight="1" x14ac:dyDescent="0.2">
      <c r="C256" s="4"/>
      <c r="D256" s="4"/>
      <c r="E256" s="4"/>
      <c r="F256" s="4"/>
    </row>
    <row r="257" spans="1:7" ht="12.75" customHeight="1" x14ac:dyDescent="0.2">
      <c r="C257" s="4"/>
      <c r="D257" s="4"/>
      <c r="E257" s="4"/>
      <c r="F257" s="4"/>
    </row>
    <row r="258" spans="1:7" ht="12.75" customHeight="1" x14ac:dyDescent="0.2">
      <c r="A258" s="105">
        <v>14</v>
      </c>
      <c r="C258" s="190" t="s">
        <v>201</v>
      </c>
      <c r="D258" s="191"/>
      <c r="E258" s="191"/>
      <c r="F258" s="191"/>
      <c r="G258" s="192"/>
    </row>
    <row r="259" spans="1:7" ht="5.25" customHeight="1" x14ac:dyDescent="0.2">
      <c r="C259" s="4"/>
      <c r="D259" s="4"/>
      <c r="E259" s="4"/>
      <c r="F259" s="4"/>
    </row>
    <row r="260" spans="1:7" ht="12.75" customHeight="1" x14ac:dyDescent="0.2">
      <c r="A260" s="71"/>
      <c r="C260" s="190" t="s">
        <v>200</v>
      </c>
      <c r="D260" s="191"/>
      <c r="E260" s="191"/>
      <c r="F260" s="191"/>
      <c r="G260" s="192"/>
    </row>
    <row r="261" spans="1:7" ht="12.75" customHeight="1" x14ac:dyDescent="0.2">
      <c r="C261" s="181"/>
      <c r="D261" s="182"/>
      <c r="E261" s="182"/>
      <c r="F261" s="182"/>
      <c r="G261" s="183"/>
    </row>
    <row r="262" spans="1:7" ht="12.75" customHeight="1" x14ac:dyDescent="0.2">
      <c r="C262" s="184"/>
      <c r="D262" s="185"/>
      <c r="E262" s="185"/>
      <c r="F262" s="185"/>
      <c r="G262" s="186"/>
    </row>
    <row r="263" spans="1:7" ht="12.75" customHeight="1" x14ac:dyDescent="0.2">
      <c r="C263" s="184"/>
      <c r="D263" s="185"/>
      <c r="E263" s="185"/>
      <c r="F263" s="185"/>
      <c r="G263" s="186"/>
    </row>
    <row r="264" spans="1:7" ht="12.75" customHeight="1" x14ac:dyDescent="0.2">
      <c r="C264" s="184"/>
      <c r="D264" s="185"/>
      <c r="E264" s="185"/>
      <c r="F264" s="185"/>
      <c r="G264" s="186"/>
    </row>
    <row r="265" spans="1:7" ht="12.75" customHeight="1" x14ac:dyDescent="0.2">
      <c r="C265" s="187"/>
      <c r="D265" s="188"/>
      <c r="E265" s="188"/>
      <c r="F265" s="188"/>
      <c r="G265" s="189"/>
    </row>
    <row r="266" spans="1:7" ht="12.75" customHeight="1" x14ac:dyDescent="0.2">
      <c r="C266" s="4"/>
      <c r="D266" s="4"/>
      <c r="E266" s="4"/>
      <c r="F266" s="4"/>
    </row>
    <row r="267" spans="1:7" ht="12.75" customHeight="1" x14ac:dyDescent="0.2">
      <c r="C267" s="4"/>
      <c r="D267" s="4"/>
      <c r="E267" s="4"/>
      <c r="F267" s="4"/>
    </row>
    <row r="268" spans="1:7" ht="12.75" customHeight="1" x14ac:dyDescent="0.2">
      <c r="A268" s="106">
        <v>15</v>
      </c>
      <c r="C268" s="241" t="s">
        <v>281</v>
      </c>
      <c r="D268" s="242"/>
      <c r="E268" s="242"/>
      <c r="F268" s="242"/>
      <c r="G268" s="243"/>
    </row>
    <row r="269" spans="1:7" ht="5.25" customHeight="1" x14ac:dyDescent="0.2">
      <c r="C269" s="4"/>
      <c r="D269" s="4"/>
      <c r="E269" s="4"/>
      <c r="F269" s="4"/>
    </row>
    <row r="270" spans="1:7" ht="12.75" customHeight="1" x14ac:dyDescent="0.2">
      <c r="C270" s="359" t="s">
        <v>339</v>
      </c>
      <c r="D270" s="360"/>
      <c r="E270" s="360"/>
      <c r="F270" s="360"/>
      <c r="G270" s="361"/>
    </row>
    <row r="271" spans="1:7" ht="12.75" customHeight="1" x14ac:dyDescent="0.2">
      <c r="C271" s="362"/>
      <c r="D271" s="363"/>
      <c r="E271" s="363"/>
      <c r="F271" s="363"/>
      <c r="G271" s="364"/>
    </row>
    <row r="272" spans="1:7" ht="12.75" customHeight="1" x14ac:dyDescent="0.2">
      <c r="C272" s="229"/>
      <c r="D272" s="230"/>
      <c r="E272" s="230"/>
      <c r="F272" s="230"/>
      <c r="G272" s="231"/>
    </row>
    <row r="273" spans="1:7" ht="12.75" customHeight="1" x14ac:dyDescent="0.2">
      <c r="C273" s="232"/>
      <c r="D273" s="233"/>
      <c r="E273" s="233"/>
      <c r="F273" s="233"/>
      <c r="G273" s="234"/>
    </row>
    <row r="274" spans="1:7" ht="12.75" customHeight="1" x14ac:dyDescent="0.2">
      <c r="C274" s="235" t="s">
        <v>282</v>
      </c>
      <c r="D274" s="236"/>
      <c r="E274" s="236"/>
      <c r="F274" s="236"/>
      <c r="G274" s="237"/>
    </row>
    <row r="275" spans="1:7" ht="12.75" customHeight="1" x14ac:dyDescent="0.2">
      <c r="C275" s="4"/>
      <c r="D275" s="4"/>
      <c r="E275" s="4"/>
      <c r="F275" s="4"/>
    </row>
    <row r="276" spans="1:7" ht="12.75" customHeight="1" x14ac:dyDescent="0.2">
      <c r="C276" s="4"/>
      <c r="D276" s="4"/>
      <c r="E276" s="4"/>
      <c r="F276" s="4"/>
    </row>
    <row r="277" spans="1:7" ht="12.75" customHeight="1" x14ac:dyDescent="0.2">
      <c r="A277" s="106">
        <v>16</v>
      </c>
      <c r="C277" s="365" t="s">
        <v>283</v>
      </c>
      <c r="D277" s="366"/>
      <c r="E277" s="366"/>
      <c r="F277" s="366"/>
      <c r="G277" s="367"/>
    </row>
    <row r="278" spans="1:7" ht="12.75" customHeight="1" x14ac:dyDescent="0.2">
      <c r="A278" s="33">
        <v>16.100000000000001</v>
      </c>
      <c r="C278" s="220" t="s">
        <v>371</v>
      </c>
      <c r="D278" s="221"/>
      <c r="E278" s="221"/>
      <c r="F278" s="221"/>
      <c r="G278" s="222"/>
    </row>
    <row r="279" spans="1:7" ht="12.75" customHeight="1" x14ac:dyDescent="0.2">
      <c r="C279" s="244"/>
      <c r="D279" s="245"/>
      <c r="E279" s="245"/>
      <c r="F279" s="245"/>
      <c r="G279" s="246"/>
    </row>
    <row r="280" spans="1:7" x14ac:dyDescent="0.2">
      <c r="C280" s="232"/>
      <c r="D280" s="233"/>
      <c r="E280" s="233"/>
      <c r="F280" s="233"/>
      <c r="G280" s="234"/>
    </row>
    <row r="281" spans="1:7" x14ac:dyDescent="0.2">
      <c r="A281" s="33">
        <v>16.2</v>
      </c>
      <c r="C281" s="325" t="s">
        <v>284</v>
      </c>
      <c r="D281" s="323"/>
      <c r="E281" s="323"/>
      <c r="F281" s="323"/>
      <c r="G281" s="324"/>
    </row>
    <row r="282" spans="1:7" x14ac:dyDescent="0.2">
      <c r="C282" s="181"/>
      <c r="D282" s="182"/>
      <c r="E282" s="182"/>
      <c r="F282" s="182"/>
      <c r="G282" s="183"/>
    </row>
    <row r="283" spans="1:7" x14ac:dyDescent="0.2">
      <c r="C283" s="184"/>
      <c r="D283" s="185"/>
      <c r="E283" s="185"/>
      <c r="F283" s="185"/>
      <c r="G283" s="186"/>
    </row>
    <row r="284" spans="1:7" x14ac:dyDescent="0.2">
      <c r="C284" s="184"/>
      <c r="D284" s="185"/>
      <c r="E284" s="185"/>
      <c r="F284" s="185"/>
      <c r="G284" s="186"/>
    </row>
    <row r="285" spans="1:7" x14ac:dyDescent="0.2">
      <c r="C285" s="184"/>
      <c r="D285" s="185"/>
      <c r="E285" s="185"/>
      <c r="F285" s="185"/>
      <c r="G285" s="186"/>
    </row>
    <row r="286" spans="1:7" x14ac:dyDescent="0.2">
      <c r="C286" s="187"/>
      <c r="D286" s="188"/>
      <c r="E286" s="188"/>
      <c r="F286" s="188"/>
      <c r="G286" s="189"/>
    </row>
    <row r="287" spans="1:7" x14ac:dyDescent="0.2">
      <c r="C287" s="4"/>
      <c r="D287" s="4"/>
      <c r="E287" s="4"/>
      <c r="F287" s="4"/>
    </row>
    <row r="288" spans="1:7" x14ac:dyDescent="0.2">
      <c r="C288" s="4"/>
      <c r="D288" s="4"/>
      <c r="E288" s="4"/>
      <c r="F288" s="4"/>
    </row>
    <row r="289" spans="1:7" ht="12.75" customHeight="1" x14ac:dyDescent="0.2">
      <c r="A289" s="107">
        <v>17</v>
      </c>
      <c r="C289" s="217" t="s">
        <v>123</v>
      </c>
      <c r="D289" s="218"/>
      <c r="E289" s="218"/>
      <c r="F289" s="218"/>
      <c r="G289" s="219"/>
    </row>
    <row r="290" spans="1:7" ht="5.25" customHeight="1" x14ac:dyDescent="0.2"/>
    <row r="291" spans="1:7" ht="12.75" customHeight="1" x14ac:dyDescent="0.2">
      <c r="C291" s="220" t="s">
        <v>37</v>
      </c>
      <c r="D291" s="221"/>
      <c r="E291" s="221"/>
      <c r="F291" s="221"/>
      <c r="G291" s="222"/>
    </row>
    <row r="292" spans="1:7" ht="12.75" customHeight="1" x14ac:dyDescent="0.2">
      <c r="C292" s="205"/>
      <c r="D292" s="206"/>
      <c r="E292" s="206"/>
      <c r="F292" s="206"/>
      <c r="G292" s="207"/>
    </row>
    <row r="293" spans="1:7" ht="12.75" customHeight="1" x14ac:dyDescent="0.2">
      <c r="C293" s="181"/>
      <c r="D293" s="182"/>
      <c r="E293" s="182"/>
      <c r="F293" s="182"/>
      <c r="G293" s="183"/>
    </row>
    <row r="294" spans="1:7" ht="12.75" customHeight="1" x14ac:dyDescent="0.2">
      <c r="C294" s="184"/>
      <c r="D294" s="185"/>
      <c r="E294" s="185"/>
      <c r="F294" s="185"/>
      <c r="G294" s="186"/>
    </row>
    <row r="295" spans="1:7" ht="12.75" customHeight="1" x14ac:dyDescent="0.2">
      <c r="C295" s="184"/>
      <c r="D295" s="185"/>
      <c r="E295" s="185"/>
      <c r="F295" s="185"/>
      <c r="G295" s="186"/>
    </row>
    <row r="296" spans="1:7" ht="12.75" customHeight="1" x14ac:dyDescent="0.2">
      <c r="C296" s="184"/>
      <c r="D296" s="185"/>
      <c r="E296" s="185"/>
      <c r="F296" s="185"/>
      <c r="G296" s="186"/>
    </row>
    <row r="297" spans="1:7" ht="12.75" customHeight="1" x14ac:dyDescent="0.2">
      <c r="C297" s="187"/>
      <c r="D297" s="188"/>
      <c r="E297" s="188"/>
      <c r="F297" s="188"/>
      <c r="G297" s="189"/>
    </row>
    <row r="298" spans="1:7" ht="12.75" customHeight="1" x14ac:dyDescent="0.2"/>
    <row r="299" spans="1:7" ht="12.75" customHeight="1" x14ac:dyDescent="0.2"/>
    <row r="300" spans="1:7" ht="12.75" customHeight="1" x14ac:dyDescent="0.2">
      <c r="A300" s="107">
        <v>18</v>
      </c>
      <c r="C300" s="217" t="s">
        <v>372</v>
      </c>
      <c r="D300" s="218"/>
      <c r="E300" s="218"/>
      <c r="F300" s="218"/>
      <c r="G300" s="219"/>
    </row>
    <row r="301" spans="1:7" ht="5.25" customHeight="1" x14ac:dyDescent="0.2"/>
    <row r="302" spans="1:7" ht="12.75" customHeight="1" x14ac:dyDescent="0.2">
      <c r="A302" s="33" t="s">
        <v>36</v>
      </c>
      <c r="C302" s="220" t="s">
        <v>285</v>
      </c>
      <c r="D302" s="221"/>
      <c r="E302" s="221"/>
      <c r="F302" s="221"/>
      <c r="G302" s="222"/>
    </row>
    <row r="303" spans="1:7" ht="12.75" customHeight="1" x14ac:dyDescent="0.2">
      <c r="C303" s="202"/>
      <c r="D303" s="203"/>
      <c r="E303" s="203"/>
      <c r="F303" s="203"/>
      <c r="G303" s="204"/>
    </row>
    <row r="304" spans="1:7" ht="12.75" customHeight="1" x14ac:dyDescent="0.2">
      <c r="A304" s="33" t="s">
        <v>35</v>
      </c>
      <c r="C304" s="199" t="s">
        <v>298</v>
      </c>
      <c r="D304" s="200"/>
      <c r="E304" s="200"/>
      <c r="F304" s="200"/>
      <c r="G304" s="201"/>
    </row>
    <row r="305" spans="1:7" ht="12.75" customHeight="1" x14ac:dyDescent="0.2">
      <c r="C305" s="199"/>
      <c r="D305" s="200"/>
      <c r="E305" s="200"/>
      <c r="F305" s="200"/>
      <c r="G305" s="201"/>
    </row>
    <row r="306" spans="1:7" ht="12.75" customHeight="1" x14ac:dyDescent="0.2">
      <c r="A306" s="33" t="s">
        <v>30</v>
      </c>
      <c r="C306" s="202" t="s">
        <v>286</v>
      </c>
      <c r="D306" s="203"/>
      <c r="E306" s="203"/>
      <c r="F306" s="203"/>
      <c r="G306" s="204"/>
    </row>
    <row r="307" spans="1:7" ht="12.75" customHeight="1" x14ac:dyDescent="0.2">
      <c r="C307" s="205"/>
      <c r="D307" s="206"/>
      <c r="E307" s="206"/>
      <c r="F307" s="206"/>
      <c r="G307" s="207"/>
    </row>
    <row r="308" spans="1:7" ht="5.25" customHeight="1" x14ac:dyDescent="0.2"/>
    <row r="309" spans="1:7" ht="12.75" customHeight="1" x14ac:dyDescent="0.2">
      <c r="A309" s="33">
        <v>18.100000000000001</v>
      </c>
      <c r="C309" s="377" t="s">
        <v>384</v>
      </c>
      <c r="D309" s="378"/>
      <c r="E309" s="378"/>
      <c r="F309" s="378"/>
      <c r="G309" s="379"/>
    </row>
    <row r="310" spans="1:7" ht="5.25" customHeight="1" x14ac:dyDescent="0.2"/>
    <row r="311" spans="1:7" ht="12.75" customHeight="1" x14ac:dyDescent="0.2">
      <c r="A311" s="33">
        <v>18.2</v>
      </c>
      <c r="C311" s="208" t="s">
        <v>393</v>
      </c>
      <c r="D311" s="209"/>
      <c r="E311" s="209"/>
      <c r="F311" s="209"/>
      <c r="G311" s="210"/>
    </row>
    <row r="312" spans="1:7" ht="12.75" customHeight="1" x14ac:dyDescent="0.2">
      <c r="C312" s="211"/>
      <c r="D312" s="212"/>
      <c r="E312" s="212"/>
      <c r="F312" s="212"/>
      <c r="G312" s="213"/>
    </row>
    <row r="313" spans="1:7" ht="12.75" customHeight="1" x14ac:dyDescent="0.2">
      <c r="C313" s="214"/>
      <c r="D313" s="215"/>
      <c r="E313" s="215"/>
      <c r="F313" s="215"/>
      <c r="G313" s="216"/>
    </row>
    <row r="314" spans="1:7" ht="12.75" customHeight="1" x14ac:dyDescent="0.2">
      <c r="C314" s="193"/>
      <c r="D314" s="194"/>
      <c r="E314" s="194"/>
      <c r="F314" s="194"/>
      <c r="G314" s="195"/>
    </row>
    <row r="315" spans="1:7" ht="12.75" customHeight="1" x14ac:dyDescent="0.2">
      <c r="A315" s="33">
        <v>18.3</v>
      </c>
      <c r="C315" s="208" t="s">
        <v>287</v>
      </c>
      <c r="D315" s="209"/>
      <c r="E315" s="209"/>
      <c r="F315" s="209"/>
      <c r="G315" s="210"/>
    </row>
    <row r="316" spans="1:7" ht="12.75" customHeight="1" x14ac:dyDescent="0.2">
      <c r="C316" s="211"/>
      <c r="D316" s="212"/>
      <c r="E316" s="212"/>
      <c r="F316" s="212"/>
      <c r="G316" s="213"/>
    </row>
    <row r="317" spans="1:7" ht="12.75" customHeight="1" x14ac:dyDescent="0.2">
      <c r="C317" s="229"/>
      <c r="D317" s="230"/>
      <c r="E317" s="230"/>
      <c r="F317" s="230"/>
      <c r="G317" s="231"/>
    </row>
    <row r="318" spans="1:7" ht="12.75" customHeight="1" x14ac:dyDescent="0.2">
      <c r="C318" s="232"/>
      <c r="D318" s="233"/>
      <c r="E318" s="233"/>
      <c r="F318" s="233"/>
      <c r="G318" s="234"/>
    </row>
    <row r="319" spans="1:7" ht="12.75" customHeight="1" x14ac:dyDescent="0.2">
      <c r="A319" s="33">
        <v>18.399999999999999</v>
      </c>
      <c r="C319" s="208" t="s">
        <v>340</v>
      </c>
      <c r="D319" s="209"/>
      <c r="E319" s="209"/>
      <c r="F319" s="209"/>
      <c r="G319" s="210"/>
    </row>
    <row r="320" spans="1:7" ht="12.75" customHeight="1" x14ac:dyDescent="0.2">
      <c r="C320" s="211"/>
      <c r="D320" s="212"/>
      <c r="E320" s="212"/>
      <c r="F320" s="212"/>
      <c r="G320" s="213"/>
    </row>
    <row r="321" spans="1:7" ht="12.75" customHeight="1" x14ac:dyDescent="0.2">
      <c r="C321" s="214"/>
      <c r="D321" s="215"/>
      <c r="E321" s="215"/>
      <c r="F321" s="215"/>
      <c r="G321" s="216"/>
    </row>
    <row r="322" spans="1:7" ht="12.75" customHeight="1" x14ac:dyDescent="0.2">
      <c r="C322" s="196"/>
      <c r="D322" s="197"/>
      <c r="E322" s="197"/>
      <c r="F322" s="197"/>
      <c r="G322" s="198"/>
    </row>
    <row r="323" spans="1:7" ht="12.75" customHeight="1" x14ac:dyDescent="0.2">
      <c r="A323" s="33">
        <v>18.5</v>
      </c>
      <c r="C323" s="190" t="s">
        <v>288</v>
      </c>
      <c r="D323" s="191"/>
      <c r="E323" s="191"/>
      <c r="F323" s="191"/>
      <c r="G323" s="192"/>
    </row>
    <row r="324" spans="1:7" ht="12.75" customHeight="1" x14ac:dyDescent="0.2">
      <c r="C324" s="193"/>
      <c r="D324" s="194"/>
      <c r="E324" s="194"/>
      <c r="F324" s="194"/>
      <c r="G324" s="195"/>
    </row>
    <row r="325" spans="1:7" ht="12.75" customHeight="1" x14ac:dyDescent="0.2">
      <c r="C325" s="196"/>
      <c r="D325" s="197"/>
      <c r="E325" s="197"/>
      <c r="F325" s="197"/>
      <c r="G325" s="198"/>
    </row>
    <row r="326" spans="1:7" ht="12.75" customHeight="1" x14ac:dyDescent="0.2">
      <c r="A326" s="33">
        <v>18.600000000000001</v>
      </c>
      <c r="C326" s="190" t="s">
        <v>289</v>
      </c>
      <c r="D326" s="191"/>
      <c r="E326" s="191"/>
      <c r="F326" s="191"/>
      <c r="G326" s="192"/>
    </row>
    <row r="327" spans="1:7" ht="12.75" customHeight="1" x14ac:dyDescent="0.2">
      <c r="C327" s="193"/>
      <c r="D327" s="194"/>
      <c r="E327" s="194"/>
      <c r="F327" s="194"/>
      <c r="G327" s="195"/>
    </row>
    <row r="328" spans="1:7" ht="12.75" customHeight="1" x14ac:dyDescent="0.2">
      <c r="C328" s="196"/>
      <c r="D328" s="197"/>
      <c r="E328" s="197"/>
      <c r="F328" s="197"/>
      <c r="G328" s="198"/>
    </row>
    <row r="329" spans="1:7" ht="12.75" customHeight="1" x14ac:dyDescent="0.2">
      <c r="A329" s="33">
        <v>18.7</v>
      </c>
      <c r="C329" s="190" t="s">
        <v>290</v>
      </c>
      <c r="D329" s="191"/>
      <c r="E329" s="191"/>
      <c r="F329" s="191"/>
      <c r="G329" s="192"/>
    </row>
    <row r="330" spans="1:7" ht="12.75" customHeight="1" x14ac:dyDescent="0.2">
      <c r="C330" s="193"/>
      <c r="D330" s="194"/>
      <c r="E330" s="194"/>
      <c r="F330" s="194"/>
      <c r="G330" s="195"/>
    </row>
    <row r="331" spans="1:7" ht="12.75" customHeight="1" x14ac:dyDescent="0.2">
      <c r="C331" s="196"/>
      <c r="D331" s="197"/>
      <c r="E331" s="197"/>
      <c r="F331" s="197"/>
      <c r="G331" s="198"/>
    </row>
    <row r="332" spans="1:7" ht="12.75" customHeight="1" x14ac:dyDescent="0.2">
      <c r="A332" s="33">
        <v>18.8</v>
      </c>
      <c r="C332" s="178" t="s">
        <v>378</v>
      </c>
      <c r="D332" s="179"/>
      <c r="E332" s="179"/>
      <c r="F332" s="179"/>
      <c r="G332" s="180"/>
    </row>
    <row r="333" spans="1:7" ht="12.75" customHeight="1" x14ac:dyDescent="0.2">
      <c r="C333" s="181"/>
      <c r="D333" s="182"/>
      <c r="E333" s="182"/>
      <c r="F333" s="182"/>
      <c r="G333" s="183"/>
    </row>
    <row r="334" spans="1:7" ht="12.75" customHeight="1" x14ac:dyDescent="0.2">
      <c r="C334" s="184"/>
      <c r="D334" s="185"/>
      <c r="E334" s="185"/>
      <c r="F334" s="185"/>
      <c r="G334" s="186"/>
    </row>
    <row r="335" spans="1:7" ht="12.75" customHeight="1" x14ac:dyDescent="0.2">
      <c r="C335" s="184"/>
      <c r="D335" s="185"/>
      <c r="E335" s="185"/>
      <c r="F335" s="185"/>
      <c r="G335" s="186"/>
    </row>
    <row r="336" spans="1:7" ht="12.75" customHeight="1" x14ac:dyDescent="0.2">
      <c r="C336" s="184"/>
      <c r="D336" s="185"/>
      <c r="E336" s="185"/>
      <c r="F336" s="185"/>
      <c r="G336" s="186"/>
    </row>
    <row r="337" spans="1:7" ht="12.75" customHeight="1" x14ac:dyDescent="0.2">
      <c r="C337" s="187"/>
      <c r="D337" s="188"/>
      <c r="E337" s="188"/>
      <c r="F337" s="188"/>
      <c r="G337" s="189"/>
    </row>
    <row r="338" spans="1:7" ht="12.75" customHeight="1" x14ac:dyDescent="0.2"/>
    <row r="339" spans="1:7" ht="12.75" customHeight="1" x14ac:dyDescent="0.2"/>
    <row r="340" spans="1:7" ht="12.75" customHeight="1" x14ac:dyDescent="0.2">
      <c r="A340" s="107">
        <v>19</v>
      </c>
      <c r="C340" s="377" t="s">
        <v>385</v>
      </c>
      <c r="D340" s="378"/>
      <c r="E340" s="378"/>
      <c r="F340" s="378"/>
      <c r="G340" s="379"/>
    </row>
    <row r="341" spans="1:7" ht="5.25" customHeight="1" x14ac:dyDescent="0.2"/>
    <row r="342" spans="1:7" ht="12.75" customHeight="1" x14ac:dyDescent="0.2">
      <c r="A342" s="33">
        <v>19.100000000000001</v>
      </c>
      <c r="C342" s="190" t="s">
        <v>291</v>
      </c>
      <c r="D342" s="191"/>
      <c r="E342" s="191"/>
      <c r="F342" s="191"/>
      <c r="G342" s="192"/>
    </row>
    <row r="343" spans="1:7" ht="12.75" customHeight="1" x14ac:dyDescent="0.2">
      <c r="C343" s="193"/>
      <c r="D343" s="194"/>
      <c r="E343" s="194"/>
      <c r="F343" s="194"/>
      <c r="G343" s="195"/>
    </row>
    <row r="344" spans="1:7" ht="12.75" customHeight="1" x14ac:dyDescent="0.2">
      <c r="C344" s="196"/>
      <c r="D344" s="197"/>
      <c r="E344" s="197"/>
      <c r="F344" s="197"/>
      <c r="G344" s="198"/>
    </row>
    <row r="345" spans="1:7" ht="12.75" customHeight="1" x14ac:dyDescent="0.2">
      <c r="A345" s="33">
        <v>19.2</v>
      </c>
      <c r="C345" s="208" t="s">
        <v>292</v>
      </c>
      <c r="D345" s="209"/>
      <c r="E345" s="209"/>
      <c r="F345" s="209"/>
      <c r="G345" s="210"/>
    </row>
    <row r="346" spans="1:7" ht="12.75" customHeight="1" x14ac:dyDescent="0.2">
      <c r="C346" s="211"/>
      <c r="D346" s="212"/>
      <c r="E346" s="212"/>
      <c r="F346" s="212"/>
      <c r="G346" s="213"/>
    </row>
    <row r="347" spans="1:7" ht="12.75" customHeight="1" x14ac:dyDescent="0.2">
      <c r="C347" s="193"/>
      <c r="D347" s="194"/>
      <c r="E347" s="194"/>
      <c r="F347" s="194"/>
      <c r="G347" s="195"/>
    </row>
    <row r="348" spans="1:7" ht="12.75" customHeight="1" x14ac:dyDescent="0.2">
      <c r="C348" s="196"/>
      <c r="D348" s="197"/>
      <c r="E348" s="197"/>
      <c r="F348" s="197"/>
      <c r="G348" s="198"/>
    </row>
    <row r="349" spans="1:7" ht="12.75" customHeight="1" x14ac:dyDescent="0.2">
      <c r="A349" s="33">
        <v>19.3</v>
      </c>
      <c r="C349" s="208" t="s">
        <v>293</v>
      </c>
      <c r="D349" s="209"/>
      <c r="E349" s="209"/>
      <c r="F349" s="209"/>
      <c r="G349" s="210"/>
    </row>
    <row r="350" spans="1:7" ht="12.75" customHeight="1" x14ac:dyDescent="0.2">
      <c r="C350" s="211"/>
      <c r="D350" s="212"/>
      <c r="E350" s="212"/>
      <c r="F350" s="212"/>
      <c r="G350" s="213"/>
    </row>
    <row r="351" spans="1:7" ht="12.75" customHeight="1" x14ac:dyDescent="0.2">
      <c r="C351" s="193"/>
      <c r="D351" s="194"/>
      <c r="E351" s="194"/>
      <c r="F351" s="194"/>
      <c r="G351" s="195"/>
    </row>
    <row r="352" spans="1:7" ht="12.75" customHeight="1" x14ac:dyDescent="0.2">
      <c r="C352" s="196"/>
      <c r="D352" s="197"/>
      <c r="E352" s="197"/>
      <c r="F352" s="197"/>
      <c r="G352" s="198"/>
    </row>
    <row r="353" spans="1:7" ht="12.75" customHeight="1" x14ac:dyDescent="0.2">
      <c r="A353" s="33">
        <v>19.399999999999999</v>
      </c>
      <c r="C353" s="190" t="s">
        <v>341</v>
      </c>
      <c r="D353" s="191"/>
      <c r="E353" s="191"/>
      <c r="F353" s="191"/>
      <c r="G353" s="192"/>
    </row>
    <row r="354" spans="1:7" ht="12.75" customHeight="1" x14ac:dyDescent="0.2">
      <c r="C354" s="193"/>
      <c r="D354" s="194"/>
      <c r="E354" s="194"/>
      <c r="F354" s="194"/>
      <c r="G354" s="195"/>
    </row>
    <row r="355" spans="1:7" ht="12.75" customHeight="1" x14ac:dyDescent="0.2">
      <c r="C355" s="196"/>
      <c r="D355" s="197"/>
      <c r="E355" s="197"/>
      <c r="F355" s="197"/>
      <c r="G355" s="198"/>
    </row>
    <row r="356" spans="1:7" ht="12.75" customHeight="1" x14ac:dyDescent="0.2">
      <c r="A356" s="33">
        <v>19.5</v>
      </c>
      <c r="C356" s="175" t="s">
        <v>452</v>
      </c>
      <c r="D356" s="176"/>
      <c r="E356" s="176"/>
      <c r="F356" s="176"/>
      <c r="G356" s="177"/>
    </row>
    <row r="357" spans="1:7" ht="12.75" customHeight="1" x14ac:dyDescent="0.2">
      <c r="A357" s="33" t="s">
        <v>373</v>
      </c>
      <c r="C357" s="190" t="s">
        <v>342</v>
      </c>
      <c r="D357" s="191"/>
      <c r="E357" s="191"/>
      <c r="F357" s="191"/>
      <c r="G357" s="192"/>
    </row>
    <row r="358" spans="1:7" ht="12.75" customHeight="1" x14ac:dyDescent="0.2">
      <c r="C358" s="193"/>
      <c r="D358" s="194"/>
      <c r="E358" s="194"/>
      <c r="F358" s="194"/>
      <c r="G358" s="195"/>
    </row>
    <row r="359" spans="1:7" ht="12.75" customHeight="1" x14ac:dyDescent="0.2">
      <c r="C359" s="196"/>
      <c r="D359" s="197"/>
      <c r="E359" s="197"/>
      <c r="F359" s="197"/>
      <c r="G359" s="198"/>
    </row>
    <row r="360" spans="1:7" ht="12.75" customHeight="1" x14ac:dyDescent="0.2">
      <c r="A360" s="33" t="s">
        <v>374</v>
      </c>
      <c r="C360" s="190" t="s">
        <v>294</v>
      </c>
      <c r="D360" s="191"/>
      <c r="E360" s="191"/>
      <c r="F360" s="191"/>
      <c r="G360" s="192"/>
    </row>
    <row r="361" spans="1:7" ht="12.75" customHeight="1" x14ac:dyDescent="0.2">
      <c r="C361" s="193"/>
      <c r="D361" s="194"/>
      <c r="E361" s="194"/>
      <c r="F361" s="194"/>
      <c r="G361" s="195"/>
    </row>
    <row r="362" spans="1:7" ht="12.75" customHeight="1" x14ac:dyDescent="0.2">
      <c r="C362" s="196"/>
      <c r="D362" s="197"/>
      <c r="E362" s="197"/>
      <c r="F362" s="197"/>
      <c r="G362" s="198"/>
    </row>
    <row r="363" spans="1:7" ht="12.75" customHeight="1" x14ac:dyDescent="0.2">
      <c r="A363" s="33" t="s">
        <v>375</v>
      </c>
      <c r="C363" s="190" t="s">
        <v>295</v>
      </c>
      <c r="D363" s="191"/>
      <c r="E363" s="191"/>
      <c r="F363" s="191"/>
      <c r="G363" s="192"/>
    </row>
    <row r="364" spans="1:7" ht="12.75" customHeight="1" x14ac:dyDescent="0.2">
      <c r="C364" s="193"/>
      <c r="D364" s="194"/>
      <c r="E364" s="194"/>
      <c r="F364" s="194"/>
      <c r="G364" s="195"/>
    </row>
    <row r="365" spans="1:7" ht="12.75" customHeight="1" x14ac:dyDescent="0.2">
      <c r="C365" s="196"/>
      <c r="D365" s="197"/>
      <c r="E365" s="197"/>
      <c r="F365" s="197"/>
      <c r="G365" s="198"/>
    </row>
    <row r="366" spans="1:7" ht="12.75" customHeight="1" x14ac:dyDescent="0.2">
      <c r="A366" s="33" t="s">
        <v>376</v>
      </c>
      <c r="C366" s="190" t="s">
        <v>296</v>
      </c>
      <c r="D366" s="191"/>
      <c r="E366" s="191"/>
      <c r="F366" s="191"/>
      <c r="G366" s="192"/>
    </row>
    <row r="367" spans="1:7" ht="12.75" customHeight="1" x14ac:dyDescent="0.2">
      <c r="C367" s="193"/>
      <c r="D367" s="194"/>
      <c r="E367" s="194"/>
      <c r="F367" s="194"/>
      <c r="G367" s="195"/>
    </row>
    <row r="368" spans="1:7" ht="12.75" customHeight="1" x14ac:dyDescent="0.2">
      <c r="C368" s="196"/>
      <c r="D368" s="197"/>
      <c r="E368" s="197"/>
      <c r="F368" s="197"/>
      <c r="G368" s="198"/>
    </row>
    <row r="369" spans="1:7" ht="12.75" customHeight="1" x14ac:dyDescent="0.2">
      <c r="A369" s="33" t="s">
        <v>377</v>
      </c>
      <c r="C369" s="190" t="s">
        <v>297</v>
      </c>
      <c r="D369" s="191"/>
      <c r="E369" s="191"/>
      <c r="F369" s="191"/>
      <c r="G369" s="192"/>
    </row>
    <row r="370" spans="1:7" ht="12.75" customHeight="1" x14ac:dyDescent="0.2">
      <c r="C370" s="193"/>
      <c r="D370" s="194"/>
      <c r="E370" s="194"/>
      <c r="F370" s="194"/>
      <c r="G370" s="195"/>
    </row>
    <row r="371" spans="1:7" ht="12.75" customHeight="1" x14ac:dyDescent="0.2">
      <c r="C371" s="196"/>
      <c r="D371" s="197"/>
      <c r="E371" s="197"/>
      <c r="F371" s="197"/>
      <c r="G371" s="198"/>
    </row>
    <row r="372" spans="1:7" ht="12.75" customHeight="1" x14ac:dyDescent="0.2">
      <c r="A372" s="33" t="s">
        <v>382</v>
      </c>
      <c r="C372" s="178" t="s">
        <v>378</v>
      </c>
      <c r="D372" s="179"/>
      <c r="E372" s="179"/>
      <c r="F372" s="179"/>
      <c r="G372" s="180"/>
    </row>
    <row r="373" spans="1:7" ht="12.75" customHeight="1" x14ac:dyDescent="0.2">
      <c r="C373" s="181"/>
      <c r="D373" s="182"/>
      <c r="E373" s="182"/>
      <c r="F373" s="182"/>
      <c r="G373" s="183"/>
    </row>
    <row r="374" spans="1:7" ht="12.75" customHeight="1" x14ac:dyDescent="0.2">
      <c r="C374" s="184"/>
      <c r="D374" s="185"/>
      <c r="E374" s="185"/>
      <c r="F374" s="185"/>
      <c r="G374" s="186"/>
    </row>
    <row r="375" spans="1:7" ht="12.75" customHeight="1" x14ac:dyDescent="0.2">
      <c r="C375" s="184"/>
      <c r="D375" s="185"/>
      <c r="E375" s="185"/>
      <c r="F375" s="185"/>
      <c r="G375" s="186"/>
    </row>
    <row r="376" spans="1:7" ht="12.75" customHeight="1" x14ac:dyDescent="0.2">
      <c r="C376" s="184"/>
      <c r="D376" s="185"/>
      <c r="E376" s="185"/>
      <c r="F376" s="185"/>
      <c r="G376" s="186"/>
    </row>
    <row r="377" spans="1:7" ht="12.75" customHeight="1" x14ac:dyDescent="0.2">
      <c r="C377" s="187"/>
      <c r="D377" s="188"/>
      <c r="E377" s="188"/>
      <c r="F377" s="188"/>
      <c r="G377" s="189"/>
    </row>
    <row r="378" spans="1:7" ht="12.75" customHeight="1" x14ac:dyDescent="0.2"/>
    <row r="379" spans="1:7" ht="12.75" customHeight="1" x14ac:dyDescent="0.2"/>
    <row r="380" spans="1:7" ht="12.75" customHeight="1" x14ac:dyDescent="0.2">
      <c r="A380" s="107">
        <v>20</v>
      </c>
      <c r="C380" s="377" t="s">
        <v>386</v>
      </c>
      <c r="D380" s="378"/>
      <c r="E380" s="378"/>
      <c r="F380" s="378"/>
      <c r="G380" s="379"/>
    </row>
    <row r="381" spans="1:7" ht="5.25" customHeight="1" x14ac:dyDescent="0.2"/>
    <row r="382" spans="1:7" ht="12.75" customHeight="1" x14ac:dyDescent="0.2">
      <c r="A382" s="33">
        <v>20.100000000000001</v>
      </c>
      <c r="C382" s="190" t="s">
        <v>299</v>
      </c>
      <c r="D382" s="191"/>
      <c r="E382" s="191"/>
      <c r="F382" s="191"/>
      <c r="G382" s="192"/>
    </row>
    <row r="383" spans="1:7" ht="12.75" customHeight="1" x14ac:dyDescent="0.2">
      <c r="C383" s="193"/>
      <c r="D383" s="194"/>
      <c r="E383" s="194"/>
      <c r="F383" s="194"/>
      <c r="G383" s="195"/>
    </row>
    <row r="384" spans="1:7" ht="12.75" customHeight="1" x14ac:dyDescent="0.2">
      <c r="C384" s="196"/>
      <c r="D384" s="197"/>
      <c r="E384" s="197"/>
      <c r="F384" s="197"/>
      <c r="G384" s="198"/>
    </row>
    <row r="385" spans="1:7" ht="12.75" customHeight="1" x14ac:dyDescent="0.2">
      <c r="A385" s="33">
        <v>20.2</v>
      </c>
      <c r="C385" s="190" t="s">
        <v>394</v>
      </c>
      <c r="D385" s="191"/>
      <c r="E385" s="191"/>
      <c r="F385" s="191"/>
      <c r="G385" s="192"/>
    </row>
    <row r="386" spans="1:7" ht="12.75" customHeight="1" x14ac:dyDescent="0.2">
      <c r="C386" s="193"/>
      <c r="D386" s="194"/>
      <c r="E386" s="194"/>
      <c r="F386" s="194"/>
      <c r="G386" s="195"/>
    </row>
    <row r="387" spans="1:7" ht="12.75" customHeight="1" x14ac:dyDescent="0.2">
      <c r="C387" s="193"/>
      <c r="D387" s="194"/>
      <c r="E387" s="194"/>
      <c r="F387" s="194"/>
      <c r="G387" s="195"/>
    </row>
    <row r="388" spans="1:7" ht="12.75" customHeight="1" x14ac:dyDescent="0.2">
      <c r="A388" s="33">
        <v>20.3</v>
      </c>
      <c r="C388" s="208" t="s">
        <v>300</v>
      </c>
      <c r="D388" s="209"/>
      <c r="E388" s="209"/>
      <c r="F388" s="209"/>
      <c r="G388" s="210"/>
    </row>
    <row r="389" spans="1:7" ht="12.75" customHeight="1" x14ac:dyDescent="0.2">
      <c r="C389" s="211"/>
      <c r="D389" s="212"/>
      <c r="E389" s="212"/>
      <c r="F389" s="212"/>
      <c r="G389" s="213"/>
    </row>
    <row r="390" spans="1:7" ht="12.75" customHeight="1" x14ac:dyDescent="0.2">
      <c r="C390" s="193"/>
      <c r="D390" s="194"/>
      <c r="E390" s="194"/>
      <c r="F390" s="194"/>
      <c r="G390" s="195"/>
    </row>
    <row r="391" spans="1:7" ht="12.75" customHeight="1" x14ac:dyDescent="0.2">
      <c r="C391" s="196"/>
      <c r="D391" s="197"/>
      <c r="E391" s="197"/>
      <c r="F391" s="197"/>
      <c r="G391" s="198"/>
    </row>
    <row r="392" spans="1:7" ht="12.75" customHeight="1" x14ac:dyDescent="0.2">
      <c r="A392" s="33">
        <v>20.399999999999999</v>
      </c>
      <c r="C392" s="190" t="s">
        <v>301</v>
      </c>
      <c r="D392" s="191"/>
      <c r="E392" s="191"/>
      <c r="F392" s="191"/>
      <c r="G392" s="192"/>
    </row>
    <row r="393" spans="1:7" ht="12.75" customHeight="1" x14ac:dyDescent="0.2">
      <c r="C393" s="193"/>
      <c r="D393" s="194"/>
      <c r="E393" s="194"/>
      <c r="F393" s="194"/>
      <c r="G393" s="195"/>
    </row>
    <row r="394" spans="1:7" ht="12.75" customHeight="1" x14ac:dyDescent="0.2">
      <c r="C394" s="196"/>
      <c r="D394" s="197"/>
      <c r="E394" s="197"/>
      <c r="F394" s="197"/>
      <c r="G394" s="198"/>
    </row>
    <row r="395" spans="1:7" ht="12.75" customHeight="1" x14ac:dyDescent="0.2">
      <c r="A395" s="33">
        <v>20.5</v>
      </c>
      <c r="C395" s="208" t="s">
        <v>395</v>
      </c>
      <c r="D395" s="209"/>
      <c r="E395" s="209"/>
      <c r="F395" s="209"/>
      <c r="G395" s="210"/>
    </row>
    <row r="396" spans="1:7" ht="12.75" customHeight="1" x14ac:dyDescent="0.2">
      <c r="C396" s="211"/>
      <c r="D396" s="212"/>
      <c r="E396" s="212"/>
      <c r="F396" s="212"/>
      <c r="G396" s="213"/>
    </row>
    <row r="397" spans="1:7" ht="12.75" customHeight="1" x14ac:dyDescent="0.2">
      <c r="C397" s="193"/>
      <c r="D397" s="194"/>
      <c r="E397" s="194"/>
      <c r="F397" s="194"/>
      <c r="G397" s="195"/>
    </row>
    <row r="398" spans="1:7" ht="12.75" customHeight="1" x14ac:dyDescent="0.2">
      <c r="C398" s="196"/>
      <c r="D398" s="197"/>
      <c r="E398" s="197"/>
      <c r="F398" s="197"/>
      <c r="G398" s="198"/>
    </row>
    <row r="399" spans="1:7" ht="12.75" customHeight="1" x14ac:dyDescent="0.2">
      <c r="A399" s="33">
        <v>20.6</v>
      </c>
      <c r="C399" s="190" t="s">
        <v>396</v>
      </c>
      <c r="D399" s="191"/>
      <c r="E399" s="191"/>
      <c r="F399" s="191"/>
      <c r="G399" s="192"/>
    </row>
    <row r="400" spans="1:7" ht="12.75" customHeight="1" x14ac:dyDescent="0.2">
      <c r="C400" s="193"/>
      <c r="D400" s="194"/>
      <c r="E400" s="194"/>
      <c r="F400" s="194"/>
      <c r="G400" s="195"/>
    </row>
    <row r="401" spans="1:7" ht="12.75" customHeight="1" x14ac:dyDescent="0.2">
      <c r="C401" s="196"/>
      <c r="D401" s="197"/>
      <c r="E401" s="197"/>
      <c r="F401" s="197"/>
      <c r="G401" s="198"/>
    </row>
    <row r="402" spans="1:7" ht="12.75" customHeight="1" x14ac:dyDescent="0.2">
      <c r="A402" s="33">
        <v>20.7</v>
      </c>
      <c r="C402" s="178" t="s">
        <v>378</v>
      </c>
      <c r="D402" s="179"/>
      <c r="E402" s="179"/>
      <c r="F402" s="179"/>
      <c r="G402" s="180"/>
    </row>
    <row r="403" spans="1:7" ht="12.75" customHeight="1" x14ac:dyDescent="0.2">
      <c r="C403" s="181"/>
      <c r="D403" s="182"/>
      <c r="E403" s="182"/>
      <c r="F403" s="182"/>
      <c r="G403" s="183"/>
    </row>
    <row r="404" spans="1:7" ht="12.75" customHeight="1" x14ac:dyDescent="0.2">
      <c r="C404" s="184"/>
      <c r="D404" s="185"/>
      <c r="E404" s="185"/>
      <c r="F404" s="185"/>
      <c r="G404" s="186"/>
    </row>
    <row r="405" spans="1:7" ht="12.75" customHeight="1" x14ac:dyDescent="0.2">
      <c r="C405" s="184"/>
      <c r="D405" s="185"/>
      <c r="E405" s="185"/>
      <c r="F405" s="185"/>
      <c r="G405" s="186"/>
    </row>
    <row r="406" spans="1:7" ht="12.75" customHeight="1" x14ac:dyDescent="0.2">
      <c r="C406" s="184"/>
      <c r="D406" s="185"/>
      <c r="E406" s="185"/>
      <c r="F406" s="185"/>
      <c r="G406" s="186"/>
    </row>
    <row r="407" spans="1:7" ht="12.75" customHeight="1" x14ac:dyDescent="0.2">
      <c r="C407" s="187"/>
      <c r="D407" s="188"/>
      <c r="E407" s="188"/>
      <c r="F407" s="188"/>
      <c r="G407" s="189"/>
    </row>
    <row r="408" spans="1:7" ht="12.75" customHeight="1" x14ac:dyDescent="0.2"/>
    <row r="410" spans="1:7" ht="12.75" customHeight="1" x14ac:dyDescent="0.2">
      <c r="A410" s="107">
        <v>21</v>
      </c>
      <c r="C410" s="217" t="s">
        <v>124</v>
      </c>
      <c r="D410" s="218"/>
      <c r="E410" s="218"/>
      <c r="F410" s="218"/>
      <c r="G410" s="219"/>
    </row>
    <row r="411" spans="1:7" ht="5.25" customHeight="1" x14ac:dyDescent="0.2">
      <c r="C411" s="4"/>
      <c r="D411" s="4"/>
      <c r="E411" s="4"/>
      <c r="F411" s="4"/>
    </row>
    <row r="412" spans="1:7" ht="12.75" customHeight="1" x14ac:dyDescent="0.2">
      <c r="C412" s="220" t="s">
        <v>249</v>
      </c>
      <c r="D412" s="221"/>
      <c r="E412" s="221"/>
      <c r="F412" s="221"/>
      <c r="G412" s="222"/>
    </row>
    <row r="413" spans="1:7" ht="12.75" customHeight="1" x14ac:dyDescent="0.2">
      <c r="C413" s="205" t="s">
        <v>250</v>
      </c>
      <c r="D413" s="206"/>
      <c r="E413" s="206"/>
      <c r="F413" s="206"/>
      <c r="G413" s="207"/>
    </row>
    <row r="414" spans="1:7" ht="12.75" customHeight="1" x14ac:dyDescent="0.2">
      <c r="C414" s="257"/>
      <c r="D414" s="258"/>
      <c r="E414" s="258"/>
      <c r="F414" s="258"/>
      <c r="G414" s="259"/>
    </row>
    <row r="415" spans="1:7" ht="12.75" customHeight="1" x14ac:dyDescent="0.2">
      <c r="C415" s="260"/>
      <c r="D415" s="261"/>
      <c r="E415" s="261"/>
      <c r="F415" s="261"/>
      <c r="G415" s="262"/>
    </row>
    <row r="416" spans="1:7" ht="12.75" customHeight="1" x14ac:dyDescent="0.2">
      <c r="C416" s="263"/>
      <c r="D416" s="264"/>
      <c r="E416" s="264"/>
      <c r="F416" s="264"/>
      <c r="G416" s="265"/>
    </row>
    <row r="417" spans="1:7" s="59" customFormat="1" ht="12.75" customHeight="1" x14ac:dyDescent="0.2">
      <c r="A417" s="58"/>
      <c r="C417" s="60"/>
      <c r="D417" s="60"/>
      <c r="E417" s="60"/>
      <c r="F417" s="60"/>
      <c r="G417" s="60"/>
    </row>
    <row r="418" spans="1:7" s="59" customFormat="1" ht="12.75" customHeight="1" x14ac:dyDescent="0.2">
      <c r="A418" s="58"/>
      <c r="C418" s="60"/>
      <c r="D418" s="60"/>
      <c r="E418" s="60"/>
      <c r="F418" s="60"/>
      <c r="G418" s="60"/>
    </row>
    <row r="419" spans="1:7" s="59" customFormat="1" ht="12.75" customHeight="1" x14ac:dyDescent="0.2">
      <c r="A419" s="107">
        <v>22</v>
      </c>
      <c r="B419" s="1"/>
      <c r="C419" s="266" t="s">
        <v>242</v>
      </c>
      <c r="D419" s="323"/>
      <c r="E419" s="323"/>
      <c r="F419" s="323"/>
      <c r="G419" s="324"/>
    </row>
    <row r="420" spans="1:7" s="59" customFormat="1" ht="5.25" customHeight="1" x14ac:dyDescent="0.2">
      <c r="A420" s="32"/>
      <c r="B420" s="1"/>
      <c r="C420" s="30"/>
      <c r="D420" s="30"/>
      <c r="E420" s="30"/>
      <c r="F420" s="30"/>
      <c r="G420" s="30"/>
    </row>
    <row r="421" spans="1:7" s="59" customFormat="1" ht="12.75" customHeight="1" x14ac:dyDescent="0.2">
      <c r="A421" s="33">
        <v>22.1</v>
      </c>
      <c r="B421" s="1"/>
      <c r="C421" s="208" t="s">
        <v>243</v>
      </c>
      <c r="D421" s="210"/>
      <c r="E421" s="368"/>
      <c r="F421" s="369"/>
      <c r="G421" s="370"/>
    </row>
    <row r="422" spans="1:7" s="59" customFormat="1" ht="12.75" customHeight="1" x14ac:dyDescent="0.2">
      <c r="A422" s="32"/>
      <c r="B422" s="1"/>
      <c r="C422" s="238"/>
      <c r="D422" s="240"/>
      <c r="E422" s="374"/>
      <c r="F422" s="375"/>
      <c r="G422" s="376"/>
    </row>
    <row r="423" spans="1:7" s="59" customFormat="1" ht="12.75" customHeight="1" x14ac:dyDescent="0.2">
      <c r="A423" s="33">
        <v>22.2</v>
      </c>
      <c r="B423" s="1"/>
      <c r="C423" s="208" t="s">
        <v>244</v>
      </c>
      <c r="D423" s="210"/>
      <c r="E423" s="368"/>
      <c r="F423" s="369"/>
      <c r="G423" s="370"/>
    </row>
    <row r="424" spans="1:7" s="59" customFormat="1" ht="12.75" customHeight="1" x14ac:dyDescent="0.2">
      <c r="A424" s="32"/>
      <c r="B424" s="1"/>
      <c r="C424" s="238"/>
      <c r="D424" s="240"/>
      <c r="E424" s="374"/>
      <c r="F424" s="375"/>
      <c r="G424" s="376"/>
    </row>
    <row r="425" spans="1:7" s="59" customFormat="1" ht="12.75" customHeight="1" x14ac:dyDescent="0.2">
      <c r="A425" s="33">
        <v>22.3</v>
      </c>
      <c r="B425" s="1"/>
      <c r="C425" s="208" t="s">
        <v>245</v>
      </c>
      <c r="D425" s="210"/>
      <c r="E425" s="388"/>
      <c r="F425" s="389"/>
      <c r="G425" s="390"/>
    </row>
    <row r="426" spans="1:7" s="59" customFormat="1" ht="12.75" customHeight="1" x14ac:dyDescent="0.2">
      <c r="A426" s="32"/>
      <c r="B426" s="1"/>
      <c r="C426" s="238"/>
      <c r="D426" s="240"/>
      <c r="E426" s="391"/>
      <c r="F426" s="392"/>
      <c r="G426" s="393"/>
    </row>
    <row r="427" spans="1:7" s="59" customFormat="1" ht="12.75" customHeight="1" x14ac:dyDescent="0.2">
      <c r="A427" s="33">
        <v>22.4</v>
      </c>
      <c r="B427" s="1"/>
      <c r="C427" s="208" t="s">
        <v>246</v>
      </c>
      <c r="D427" s="210"/>
      <c r="E427" s="394"/>
      <c r="F427" s="395"/>
      <c r="G427" s="396"/>
    </row>
    <row r="428" spans="1:7" s="59" customFormat="1" ht="12.75" customHeight="1" x14ac:dyDescent="0.2">
      <c r="A428" s="32"/>
      <c r="B428" s="1"/>
      <c r="C428" s="238"/>
      <c r="D428" s="240"/>
      <c r="E428" s="397"/>
      <c r="F428" s="398"/>
      <c r="G428" s="399"/>
    </row>
    <row r="429" spans="1:7" s="59" customFormat="1" ht="12.75" customHeight="1" x14ac:dyDescent="0.2">
      <c r="A429" s="33">
        <v>22.5</v>
      </c>
      <c r="B429" s="1"/>
      <c r="C429" s="208" t="s">
        <v>247</v>
      </c>
      <c r="D429" s="210"/>
      <c r="E429" s="394"/>
      <c r="F429" s="395"/>
      <c r="G429" s="396"/>
    </row>
    <row r="430" spans="1:7" s="59" customFormat="1" ht="12.75" customHeight="1" x14ac:dyDescent="0.2">
      <c r="A430" s="32"/>
      <c r="B430" s="1"/>
      <c r="C430" s="238"/>
      <c r="D430" s="240"/>
      <c r="E430" s="397"/>
      <c r="F430" s="398"/>
      <c r="G430" s="399"/>
    </row>
    <row r="431" spans="1:7" s="59" customFormat="1" ht="12.75" customHeight="1" x14ac:dyDescent="0.2">
      <c r="A431" s="33">
        <v>22.6</v>
      </c>
      <c r="B431" s="1"/>
      <c r="C431" s="208" t="s">
        <v>248</v>
      </c>
      <c r="D431" s="210"/>
      <c r="E431" s="382"/>
      <c r="F431" s="383"/>
      <c r="G431" s="384"/>
    </row>
    <row r="432" spans="1:7" s="59" customFormat="1" ht="12.75" customHeight="1" x14ac:dyDescent="0.2">
      <c r="A432" s="32"/>
      <c r="B432" s="1"/>
      <c r="C432" s="211"/>
      <c r="D432" s="213"/>
      <c r="E432" s="385"/>
      <c r="F432" s="386"/>
      <c r="G432" s="387"/>
    </row>
    <row r="433" spans="1:7" s="59" customFormat="1" ht="12.75" customHeight="1" x14ac:dyDescent="0.2">
      <c r="A433" s="32"/>
      <c r="B433" s="1"/>
      <c r="C433" s="66"/>
      <c r="D433" s="66"/>
      <c r="E433" s="104"/>
      <c r="F433" s="104"/>
      <c r="G433" s="104"/>
    </row>
    <row r="434" spans="1:7" s="59" customFormat="1" ht="12.75" customHeight="1" x14ac:dyDescent="0.2">
      <c r="A434" s="58"/>
      <c r="C434" s="60"/>
      <c r="D434" s="60"/>
      <c r="E434" s="60"/>
      <c r="F434" s="60"/>
      <c r="G434" s="60"/>
    </row>
    <row r="435" spans="1:7" ht="12.75" customHeight="1" x14ac:dyDescent="0.2">
      <c r="A435" s="107">
        <v>23</v>
      </c>
      <c r="C435" s="217" t="s">
        <v>125</v>
      </c>
      <c r="D435" s="218"/>
      <c r="E435" s="218"/>
      <c r="F435" s="218"/>
      <c r="G435" s="219"/>
    </row>
    <row r="436" spans="1:7" ht="5.25" customHeight="1" x14ac:dyDescent="0.2">
      <c r="C436" s="23"/>
      <c r="D436" s="23"/>
      <c r="E436" s="23"/>
      <c r="F436" s="23"/>
    </row>
    <row r="437" spans="1:7" ht="12.75" customHeight="1" x14ac:dyDescent="0.2">
      <c r="C437" s="220" t="s">
        <v>240</v>
      </c>
      <c r="D437" s="221"/>
      <c r="E437" s="221"/>
      <c r="F437" s="221"/>
      <c r="G437" s="222"/>
    </row>
    <row r="438" spans="1:7" ht="25.5" customHeight="1" x14ac:dyDescent="0.2">
      <c r="C438" s="205"/>
      <c r="D438" s="206"/>
      <c r="E438" s="206"/>
      <c r="F438" s="206"/>
      <c r="G438" s="207"/>
    </row>
    <row r="439" spans="1:7" ht="12.75" customHeight="1" x14ac:dyDescent="0.2">
      <c r="C439" s="257"/>
      <c r="D439" s="258"/>
      <c r="E439" s="258"/>
      <c r="F439" s="258"/>
      <c r="G439" s="259"/>
    </row>
    <row r="440" spans="1:7" ht="12.75" customHeight="1" x14ac:dyDescent="0.2">
      <c r="C440" s="260"/>
      <c r="D440" s="261"/>
      <c r="E440" s="261"/>
      <c r="F440" s="261"/>
      <c r="G440" s="262"/>
    </row>
    <row r="441" spans="1:7" ht="12.75" customHeight="1" x14ac:dyDescent="0.2">
      <c r="C441" s="260"/>
      <c r="D441" s="261"/>
      <c r="E441" s="261"/>
      <c r="F441" s="261"/>
      <c r="G441" s="262"/>
    </row>
    <row r="442" spans="1:7" ht="12.75" customHeight="1" x14ac:dyDescent="0.2">
      <c r="C442" s="260"/>
      <c r="D442" s="261"/>
      <c r="E442" s="261"/>
      <c r="F442" s="261"/>
      <c r="G442" s="262"/>
    </row>
    <row r="443" spans="1:7" ht="12.75" customHeight="1" x14ac:dyDescent="0.2">
      <c r="C443" s="263"/>
      <c r="D443" s="264"/>
      <c r="E443" s="264"/>
      <c r="F443" s="264"/>
      <c r="G443" s="265"/>
    </row>
    <row r="444" spans="1:7" ht="12.75" customHeight="1" x14ac:dyDescent="0.2">
      <c r="C444" s="57"/>
      <c r="D444" s="57"/>
      <c r="E444" s="57"/>
      <c r="F444" s="57"/>
      <c r="G444" s="57"/>
    </row>
    <row r="445" spans="1:7" ht="12.75" customHeight="1" x14ac:dyDescent="0.2">
      <c r="C445" s="57"/>
      <c r="D445" s="57"/>
      <c r="E445" s="57"/>
      <c r="F445" s="57"/>
      <c r="G445" s="57"/>
    </row>
    <row r="446" spans="1:7" ht="12.75" customHeight="1" x14ac:dyDescent="0.2">
      <c r="A446" s="107">
        <v>24</v>
      </c>
      <c r="C446" s="217" t="s">
        <v>235</v>
      </c>
      <c r="D446" s="218"/>
      <c r="E446" s="218"/>
      <c r="F446" s="218"/>
      <c r="G446" s="219"/>
    </row>
    <row r="447" spans="1:7" ht="5.25" customHeight="1" x14ac:dyDescent="0.2">
      <c r="A447" s="1"/>
      <c r="C447" s="77"/>
      <c r="D447" s="77"/>
      <c r="E447" s="77"/>
      <c r="F447" s="77"/>
      <c r="G447" s="77"/>
    </row>
    <row r="448" spans="1:7" ht="12.75" customHeight="1" x14ac:dyDescent="0.2">
      <c r="A448" s="1"/>
      <c r="C448" s="220" t="s">
        <v>379</v>
      </c>
      <c r="D448" s="221"/>
      <c r="E448" s="221"/>
      <c r="F448" s="221"/>
      <c r="G448" s="222"/>
    </row>
    <row r="449" spans="1:7" ht="12.75" customHeight="1" x14ac:dyDescent="0.2">
      <c r="A449" s="1"/>
      <c r="C449" s="400" t="s">
        <v>152</v>
      </c>
      <c r="D449" s="401"/>
      <c r="E449" s="401"/>
      <c r="F449" s="401"/>
      <c r="G449" s="402"/>
    </row>
    <row r="450" spans="1:7" ht="12.75" customHeight="1" x14ac:dyDescent="0.2">
      <c r="A450" s="1"/>
      <c r="C450" s="244"/>
      <c r="D450" s="245"/>
      <c r="E450" s="245"/>
      <c r="F450" s="245"/>
      <c r="G450" s="246"/>
    </row>
    <row r="451" spans="1:7" ht="12.75" customHeight="1" x14ac:dyDescent="0.2">
      <c r="A451" s="1"/>
      <c r="C451" s="232"/>
      <c r="D451" s="233"/>
      <c r="E451" s="233"/>
      <c r="F451" s="233"/>
      <c r="G451" s="234"/>
    </row>
    <row r="452" spans="1:7" ht="12.75" customHeight="1" x14ac:dyDescent="0.2">
      <c r="A452" s="1"/>
      <c r="C452" s="235" t="s">
        <v>195</v>
      </c>
      <c r="D452" s="236"/>
      <c r="E452" s="236"/>
      <c r="F452" s="236"/>
      <c r="G452" s="237"/>
    </row>
    <row r="453" spans="1:7" ht="12.75" customHeight="1" x14ac:dyDescent="0.2">
      <c r="A453" s="1"/>
      <c r="C453" s="181"/>
      <c r="D453" s="182"/>
      <c r="E453" s="182"/>
      <c r="F453" s="182"/>
      <c r="G453" s="183"/>
    </row>
    <row r="454" spans="1:7" ht="12.75" customHeight="1" x14ac:dyDescent="0.2">
      <c r="A454" s="1"/>
      <c r="C454" s="184"/>
      <c r="D454" s="185"/>
      <c r="E454" s="185"/>
      <c r="F454" s="185"/>
      <c r="G454" s="186"/>
    </row>
    <row r="455" spans="1:7" ht="12.75" customHeight="1" x14ac:dyDescent="0.2">
      <c r="A455" s="1"/>
      <c r="C455" s="184"/>
      <c r="D455" s="185"/>
      <c r="E455" s="185"/>
      <c r="F455" s="185"/>
      <c r="G455" s="186"/>
    </row>
    <row r="456" spans="1:7" ht="12.75" customHeight="1" x14ac:dyDescent="0.2">
      <c r="A456" s="1"/>
      <c r="C456" s="184"/>
      <c r="D456" s="185"/>
      <c r="E456" s="185"/>
      <c r="F456" s="185"/>
      <c r="G456" s="186"/>
    </row>
    <row r="457" spans="1:7" ht="12.75" customHeight="1" x14ac:dyDescent="0.2">
      <c r="A457" s="1"/>
      <c r="C457" s="187"/>
      <c r="D457" s="188"/>
      <c r="E457" s="188"/>
      <c r="F457" s="188"/>
      <c r="G457" s="189"/>
    </row>
    <row r="458" spans="1:7" ht="12.75" customHeight="1" x14ac:dyDescent="0.2">
      <c r="C458" s="57"/>
      <c r="D458" s="57"/>
      <c r="E458" s="57"/>
      <c r="F458" s="57"/>
      <c r="G458" s="57"/>
    </row>
    <row r="459" spans="1:7" ht="12.75" customHeight="1" x14ac:dyDescent="0.2">
      <c r="C459" s="57"/>
      <c r="D459" s="57"/>
      <c r="E459" s="57"/>
      <c r="F459" s="57"/>
      <c r="G459" s="57"/>
    </row>
    <row r="460" spans="1:7" ht="12.75" customHeight="1" x14ac:dyDescent="0.2">
      <c r="A460" s="107">
        <v>25</v>
      </c>
      <c r="C460" s="253" t="s">
        <v>83</v>
      </c>
      <c r="D460" s="254"/>
      <c r="E460" s="254"/>
      <c r="F460" s="254"/>
      <c r="G460" s="255"/>
    </row>
    <row r="461" spans="1:7" ht="5.25" customHeight="1" x14ac:dyDescent="0.2">
      <c r="C461" s="256"/>
      <c r="D461" s="256"/>
      <c r="E461" s="256"/>
      <c r="F461" s="256"/>
    </row>
    <row r="462" spans="1:7" ht="12.75" customHeight="1" x14ac:dyDescent="0.2">
      <c r="A462" s="33">
        <v>25.1</v>
      </c>
      <c r="C462" s="220" t="s">
        <v>251</v>
      </c>
      <c r="D462" s="221"/>
      <c r="E462" s="221"/>
      <c r="F462" s="221"/>
      <c r="G462" s="222"/>
    </row>
    <row r="463" spans="1:7" ht="12.75" customHeight="1" x14ac:dyDescent="0.2">
      <c r="C463" s="202"/>
      <c r="D463" s="203"/>
      <c r="E463" s="203"/>
      <c r="F463" s="203"/>
      <c r="G463" s="204"/>
    </row>
    <row r="464" spans="1:7" ht="12.75" customHeight="1" x14ac:dyDescent="0.2">
      <c r="C464" s="250" t="s">
        <v>84</v>
      </c>
      <c r="D464" s="251"/>
      <c r="E464" s="251"/>
      <c r="F464" s="251"/>
      <c r="G464" s="252"/>
    </row>
    <row r="465" spans="1:7" ht="12.75" customHeight="1" x14ac:dyDescent="0.2">
      <c r="C465" s="250" t="s">
        <v>241</v>
      </c>
      <c r="D465" s="251"/>
      <c r="E465" s="251"/>
      <c r="F465" s="251"/>
      <c r="G465" s="252"/>
    </row>
    <row r="466" spans="1:7" ht="12.75" customHeight="1" x14ac:dyDescent="0.2">
      <c r="C466" s="250" t="s">
        <v>261</v>
      </c>
      <c r="D466" s="251"/>
      <c r="E466" s="251"/>
      <c r="F466" s="251"/>
      <c r="G466" s="252"/>
    </row>
    <row r="467" spans="1:7" ht="12.75" customHeight="1" x14ac:dyDescent="0.2">
      <c r="C467" s="247" t="s">
        <v>152</v>
      </c>
      <c r="D467" s="248"/>
      <c r="E467" s="248"/>
      <c r="F467" s="248"/>
      <c r="G467" s="249"/>
    </row>
    <row r="468" spans="1:7" ht="12.75" customHeight="1" x14ac:dyDescent="0.2">
      <c r="C468" s="229"/>
      <c r="D468" s="230"/>
      <c r="E468" s="230"/>
      <c r="F468" s="230"/>
      <c r="G468" s="231"/>
    </row>
    <row r="469" spans="1:7" ht="12.75" customHeight="1" x14ac:dyDescent="0.2">
      <c r="C469" s="232"/>
      <c r="D469" s="233"/>
      <c r="E469" s="233"/>
      <c r="F469" s="233"/>
      <c r="G469" s="234"/>
    </row>
    <row r="470" spans="1:7" ht="12.75" customHeight="1" x14ac:dyDescent="0.2">
      <c r="C470" s="424" t="s">
        <v>126</v>
      </c>
      <c r="D470" s="425"/>
      <c r="E470" s="425"/>
      <c r="F470" s="425"/>
      <c r="G470" s="426"/>
    </row>
    <row r="471" spans="1:7" ht="12.75" customHeight="1" x14ac:dyDescent="0.2">
      <c r="A471" s="33" t="s">
        <v>127</v>
      </c>
      <c r="C471" s="181"/>
      <c r="D471" s="182"/>
      <c r="E471" s="182"/>
      <c r="F471" s="182"/>
      <c r="G471" s="183"/>
    </row>
    <row r="472" spans="1:7" ht="12.75" customHeight="1" x14ac:dyDescent="0.2">
      <c r="C472" s="187"/>
      <c r="D472" s="188"/>
      <c r="E472" s="188"/>
      <c r="F472" s="188"/>
      <c r="G472" s="189"/>
    </row>
    <row r="473" spans="1:7" ht="12.75" customHeight="1" x14ac:dyDescent="0.2">
      <c r="A473" s="33" t="s">
        <v>128</v>
      </c>
      <c r="C473" s="181"/>
      <c r="D473" s="182"/>
      <c r="E473" s="182"/>
      <c r="F473" s="182"/>
      <c r="G473" s="183"/>
    </row>
    <row r="474" spans="1:7" ht="12.75" customHeight="1" x14ac:dyDescent="0.2">
      <c r="C474" s="187"/>
      <c r="D474" s="188"/>
      <c r="E474" s="188"/>
      <c r="F474" s="188"/>
      <c r="G474" s="189"/>
    </row>
    <row r="475" spans="1:7" ht="12.75" customHeight="1" x14ac:dyDescent="0.2">
      <c r="A475" s="33" t="s">
        <v>129</v>
      </c>
      <c r="C475" s="287"/>
      <c r="D475" s="182"/>
      <c r="E475" s="182"/>
      <c r="F475" s="182"/>
      <c r="G475" s="183"/>
    </row>
    <row r="476" spans="1:7" ht="12.75" customHeight="1" x14ac:dyDescent="0.2">
      <c r="C476" s="187"/>
      <c r="D476" s="188"/>
      <c r="E476" s="188"/>
      <c r="F476" s="188"/>
      <c r="G476" s="189"/>
    </row>
    <row r="477" spans="1:7" ht="12.75" customHeight="1" x14ac:dyDescent="0.2">
      <c r="A477" s="33" t="s">
        <v>130</v>
      </c>
      <c r="C477" s="181"/>
      <c r="D477" s="182"/>
      <c r="E477" s="182"/>
      <c r="F477" s="182"/>
      <c r="G477" s="183"/>
    </row>
    <row r="478" spans="1:7" ht="12.75" customHeight="1" x14ac:dyDescent="0.2">
      <c r="C478" s="187"/>
      <c r="D478" s="188"/>
      <c r="E478" s="188"/>
      <c r="F478" s="188"/>
      <c r="G478" s="189"/>
    </row>
    <row r="479" spans="1:7" ht="12.75" customHeight="1" x14ac:dyDescent="0.2">
      <c r="A479" s="33" t="s">
        <v>131</v>
      </c>
      <c r="C479" s="181"/>
      <c r="D479" s="182"/>
      <c r="E479" s="182"/>
      <c r="F479" s="182"/>
      <c r="G479" s="183"/>
    </row>
    <row r="480" spans="1:7" ht="12.75" customHeight="1" x14ac:dyDescent="0.2">
      <c r="C480" s="187"/>
      <c r="D480" s="188"/>
      <c r="E480" s="188"/>
      <c r="F480" s="188"/>
      <c r="G480" s="189"/>
    </row>
    <row r="481" spans="1:7" ht="5.25" customHeight="1" x14ac:dyDescent="0.2"/>
    <row r="482" spans="1:7" ht="12.75" customHeight="1" x14ac:dyDescent="0.2">
      <c r="A482" s="33">
        <v>25.2</v>
      </c>
      <c r="C482" s="303" t="s">
        <v>236</v>
      </c>
      <c r="D482" s="304"/>
      <c r="E482" s="304"/>
      <c r="F482" s="304"/>
      <c r="G482" s="305"/>
    </row>
    <row r="483" spans="1:7" ht="25.5" customHeight="1" x14ac:dyDescent="0.2">
      <c r="C483" s="306"/>
      <c r="D483" s="307"/>
      <c r="E483" s="307"/>
      <c r="F483" s="307"/>
      <c r="G483" s="308"/>
    </row>
    <row r="484" spans="1:7" ht="12.75" customHeight="1" x14ac:dyDescent="0.2">
      <c r="C484" s="309" t="s">
        <v>152</v>
      </c>
      <c r="D484" s="310"/>
      <c r="E484" s="310"/>
      <c r="F484" s="310"/>
      <c r="G484" s="311"/>
    </row>
    <row r="485" spans="1:7" ht="12.75" customHeight="1" x14ac:dyDescent="0.2">
      <c r="C485" s="214"/>
      <c r="D485" s="215"/>
      <c r="E485" s="215"/>
      <c r="F485" s="215"/>
      <c r="G485" s="216"/>
    </row>
    <row r="486" spans="1:7" ht="12.75" customHeight="1" x14ac:dyDescent="0.2">
      <c r="C486" s="196"/>
      <c r="D486" s="197"/>
      <c r="E486" s="197"/>
      <c r="F486" s="197"/>
      <c r="G486" s="198"/>
    </row>
    <row r="487" spans="1:7" ht="12.75" customHeight="1" x14ac:dyDescent="0.2">
      <c r="C487" s="284" t="s">
        <v>230</v>
      </c>
      <c r="D487" s="285"/>
      <c r="E487" s="285"/>
      <c r="F487" s="285"/>
      <c r="G487" s="286"/>
    </row>
    <row r="488" spans="1:7" ht="12.75" customHeight="1" x14ac:dyDescent="0.2">
      <c r="C488" s="181"/>
      <c r="D488" s="182"/>
      <c r="E488" s="182"/>
      <c r="F488" s="182"/>
      <c r="G488" s="183"/>
    </row>
    <row r="489" spans="1:7" ht="12.75" customHeight="1" x14ac:dyDescent="0.2">
      <c r="C489" s="187"/>
      <c r="D489" s="188"/>
      <c r="E489" s="188"/>
      <c r="F489" s="188"/>
      <c r="G489" s="189"/>
    </row>
    <row r="490" spans="1:7" ht="12.75" customHeight="1" x14ac:dyDescent="0.2">
      <c r="C490" s="300" t="s">
        <v>445</v>
      </c>
      <c r="D490" s="301"/>
      <c r="E490" s="301"/>
      <c r="F490" s="301"/>
      <c r="G490" s="302"/>
    </row>
    <row r="491" spans="1:7" ht="12.75" customHeight="1" x14ac:dyDescent="0.2">
      <c r="C491" s="406" t="s">
        <v>446</v>
      </c>
      <c r="D491" s="407"/>
      <c r="E491" s="407"/>
      <c r="F491" s="407"/>
      <c r="G491" s="408"/>
    </row>
    <row r="492" spans="1:7" ht="12.75" customHeight="1" x14ac:dyDescent="0.2">
      <c r="C492" s="406" t="s">
        <v>447</v>
      </c>
      <c r="D492" s="407"/>
      <c r="E492" s="407"/>
      <c r="F492" s="407"/>
      <c r="G492" s="408"/>
    </row>
    <row r="493" spans="1:7" ht="12.75" customHeight="1" x14ac:dyDescent="0.2">
      <c r="C493" s="406" t="s">
        <v>448</v>
      </c>
      <c r="D493" s="407"/>
      <c r="E493" s="407"/>
      <c r="F493" s="407"/>
      <c r="G493" s="408"/>
    </row>
    <row r="494" spans="1:7" ht="12.75" customHeight="1" x14ac:dyDescent="0.2">
      <c r="C494" s="406" t="s">
        <v>449</v>
      </c>
      <c r="D494" s="407"/>
      <c r="E494" s="407"/>
      <c r="F494" s="407"/>
      <c r="G494" s="408"/>
    </row>
    <row r="495" spans="1:7" ht="12.75" customHeight="1" x14ac:dyDescent="0.2">
      <c r="C495" s="406" t="s">
        <v>450</v>
      </c>
      <c r="D495" s="407"/>
      <c r="E495" s="407"/>
      <c r="F495" s="407"/>
      <c r="G495" s="408"/>
    </row>
    <row r="496" spans="1:7" ht="12.75" customHeight="1" x14ac:dyDescent="0.2">
      <c r="C496" s="409" t="s">
        <v>451</v>
      </c>
      <c r="D496" s="410"/>
      <c r="E496" s="410"/>
      <c r="F496" s="410"/>
      <c r="G496" s="411"/>
    </row>
    <row r="497" spans="1:7" ht="12.75" customHeight="1" x14ac:dyDescent="0.2">
      <c r="C497" s="103"/>
      <c r="D497" s="103"/>
      <c r="E497" s="103"/>
      <c r="F497" s="103"/>
      <c r="G497" s="103"/>
    </row>
    <row r="498" spans="1:7" ht="12.75" customHeight="1" x14ac:dyDescent="0.2"/>
    <row r="499" spans="1:7" ht="12.75" customHeight="1" x14ac:dyDescent="0.2">
      <c r="A499" s="107">
        <v>26</v>
      </c>
      <c r="C499" s="288" t="s">
        <v>38</v>
      </c>
      <c r="D499" s="289"/>
      <c r="E499" s="289"/>
      <c r="F499" s="289"/>
      <c r="G499" s="290"/>
    </row>
    <row r="500" spans="1:7" ht="12.75" customHeight="1" x14ac:dyDescent="0.2">
      <c r="C500" s="291" t="s">
        <v>69</v>
      </c>
      <c r="D500" s="292"/>
      <c r="E500" s="292"/>
      <c r="F500" s="292"/>
      <c r="G500" s="293"/>
    </row>
    <row r="501" spans="1:7" ht="5.25" customHeight="1" x14ac:dyDescent="0.2"/>
    <row r="502" spans="1:7" ht="12.75" customHeight="1" x14ac:dyDescent="0.2">
      <c r="A502" s="33" t="s">
        <v>36</v>
      </c>
      <c r="C502" s="294" t="s">
        <v>252</v>
      </c>
      <c r="D502" s="295"/>
      <c r="E502" s="295"/>
      <c r="F502" s="295"/>
      <c r="G502" s="296"/>
    </row>
    <row r="503" spans="1:7" ht="12.75" customHeight="1" x14ac:dyDescent="0.2">
      <c r="A503" s="33" t="s">
        <v>35</v>
      </c>
      <c r="C503" s="297" t="s">
        <v>138</v>
      </c>
      <c r="D503" s="298"/>
      <c r="E503" s="298"/>
      <c r="F503" s="298"/>
      <c r="G503" s="299"/>
    </row>
    <row r="504" spans="1:7" ht="12.75" customHeight="1" x14ac:dyDescent="0.2">
      <c r="A504" s="33" t="s">
        <v>30</v>
      </c>
      <c r="C504" s="223" t="s">
        <v>253</v>
      </c>
      <c r="D504" s="224"/>
      <c r="E504" s="224"/>
      <c r="F504" s="224"/>
      <c r="G504" s="225"/>
    </row>
    <row r="505" spans="1:7" ht="12.75" customHeight="1" x14ac:dyDescent="0.2">
      <c r="C505" s="226"/>
      <c r="D505" s="227"/>
      <c r="E505" s="227"/>
      <c r="F505" s="227"/>
      <c r="G505" s="228"/>
    </row>
    <row r="506" spans="1:7" ht="5.25" customHeight="1" x14ac:dyDescent="0.2"/>
    <row r="507" spans="1:7" ht="12.75" customHeight="1" x14ac:dyDescent="0.2">
      <c r="C507" s="190" t="s">
        <v>233</v>
      </c>
      <c r="D507" s="191"/>
      <c r="E507" s="192"/>
      <c r="F507" s="281"/>
      <c r="G507" s="282"/>
    </row>
    <row r="508" spans="1:7" ht="12.75" customHeight="1" x14ac:dyDescent="0.2">
      <c r="C508" s="190" t="s">
        <v>234</v>
      </c>
      <c r="D508" s="191"/>
      <c r="E508" s="192"/>
      <c r="F508" s="283"/>
      <c r="G508" s="271"/>
    </row>
    <row r="509" spans="1:7" ht="12.75" customHeight="1" x14ac:dyDescent="0.2"/>
    <row r="510" spans="1:7" ht="12.75" customHeight="1" x14ac:dyDescent="0.2">
      <c r="C510" s="275" t="s">
        <v>412</v>
      </c>
      <c r="D510" s="276"/>
      <c r="E510" s="276"/>
      <c r="F510" s="276"/>
      <c r="G510" s="277"/>
    </row>
    <row r="511" spans="1:7" ht="12.75" customHeight="1" x14ac:dyDescent="0.2">
      <c r="C511" s="278" t="s">
        <v>39</v>
      </c>
      <c r="D511" s="279"/>
      <c r="E511" s="279"/>
      <c r="F511" s="279"/>
      <c r="G511" s="280"/>
    </row>
  </sheetData>
  <sheetProtection algorithmName="SHA-512" hashValue="/hav7bRfCKQVxuFutNzZ/2PmY6Rm90XyTG1juvW0WO/ZycCIcQ/PVIOp5i//bGrG1ie6QaAaVz3GtBIFNmILDg==" saltValue="9piF6dNMgmE8yOeopkZfEA==" spinCount="100000" sheet="1" objects="1" scenarios="1"/>
  <protectedRanges>
    <protectedRange sqref="E35:G51" name="Range2"/>
    <protectedRange sqref="E52:E53" name="Range3"/>
    <protectedRange sqref="E54:G59" name="Range4"/>
    <protectedRange sqref="E166:F168 E165:G165 E171:F172" name="Range8"/>
    <protectedRange sqref="C176:C178 C333:C335 C373:C375 C403:C405" name="Range9"/>
    <protectedRange sqref="C261:C263" name="Range4_2"/>
    <protectedRange sqref="C293" name="Range4_8"/>
    <protectedRange sqref="C439:C441" name="Range4_12"/>
    <protectedRange sqref="C477 C475 C473 C471 C479" name="Range4_17"/>
    <protectedRange sqref="E507:G508" name="Range4_18"/>
    <protectedRange sqref="C71:C73" name="Range4_1"/>
    <protectedRange sqref="G64:G74" name="Range3_1"/>
    <protectedRange sqref="C138:C139 C148:C149" name="Range15_3"/>
    <protectedRange sqref="G191:G214" name="Range10_1"/>
    <protectedRange sqref="C15:F29" name="Range33_5"/>
    <protectedRange sqref="G15" name="Range1_3"/>
    <protectedRange sqref="G16" name="Range1_4"/>
    <protectedRange sqref="G17" name="Range1_5"/>
    <protectedRange sqref="G18" name="Range1_6"/>
    <protectedRange sqref="G19" name="Range1_7"/>
    <protectedRange sqref="G20" name="Range1_8"/>
    <protectedRange sqref="G21" name="Range1_9"/>
    <protectedRange sqref="G22" name="Range1_10"/>
    <protectedRange sqref="G23" name="Range1_11"/>
    <protectedRange sqref="G24" name="Range1_13"/>
    <protectedRange sqref="G25" name="Range1_14"/>
    <protectedRange sqref="G26" name="Range1_15"/>
    <protectedRange sqref="G27" name="Range1_16"/>
    <protectedRange sqref="G28" name="Range1_17"/>
    <protectedRange sqref="G29" name="Range1_18"/>
    <protectedRange sqref="C83:G102" name="Range5"/>
    <protectedRange sqref="C83:G102" name="Range30"/>
    <protectedRange sqref="C108:G117" name="Range31"/>
    <protectedRange sqref="C108:G117" name="Range5_2"/>
    <protectedRange sqref="G122:G124" name="Range6_1"/>
    <protectedRange sqref="C251:G255" name="Range29_1"/>
    <protectedRange sqref="C452:G457 C274:G274" name="Range17_2_3"/>
    <protectedRange sqref="C450 C272 C242 C279" name="Range4_17_1"/>
    <protectedRange sqref="C485" name="Range4_23_1"/>
    <protectedRange sqref="C488" name="Range4_1_2"/>
    <protectedRange sqref="C128" name="Range7_1"/>
    <protectedRange sqref="E421:G433" name="Range16_1"/>
    <protectedRange sqref="E421:G433" name="Range21_1_1"/>
    <protectedRange sqref="G75:G76" name="Range3_1_1"/>
    <protectedRange sqref="F282:G286 F281" name="Range27_1_1"/>
    <protectedRange sqref="D281" name="Range34_1"/>
    <protectedRange sqref="G281" name="Range35_1"/>
    <protectedRange sqref="C282:C284" name="Range36_1"/>
    <protectedRange sqref="F311:G312 F319:G320" name="Range27_1_1_2"/>
    <protectedRange sqref="G311:G312 G319:G320" name="Range37_1_1"/>
    <protectedRange sqref="C313:G314 C321:G322" name="Range17_1"/>
    <protectedRange sqref="F315:G316 F323:G323 F326:G326 F329:G329 F342:G342 F345:G346 F349:G350 F353:G353 F356:G357 F360:G360 F363:G363 F366:G366 F369:G369 F382:G382 F385:G385 F388:G389 F392:G392 F395:G396 F399:G399" name="Range27_1_1_4"/>
    <protectedRange sqref="C317:G318 C324:G325 C327:G328 C330:G331 C343:G344 C347:G348 C351:G352 C354:G355 C358:G359 C361:G362 C364:G365 C367:G368 C370:G371 C383:G384 C386:G387 C390:G391 C393:G394 C397:G398 C400:G401" name="Range17_3"/>
    <protectedRange sqref="G215:G222" name="Range10_1_2"/>
  </protectedRanges>
  <dataConsolidate/>
  <mergeCells count="277">
    <mergeCell ref="C173:G173"/>
    <mergeCell ref="C491:G491"/>
    <mergeCell ref="C492:G492"/>
    <mergeCell ref="C493:G493"/>
    <mergeCell ref="C494:G494"/>
    <mergeCell ref="C495:G495"/>
    <mergeCell ref="C496:G496"/>
    <mergeCell ref="C215:F215"/>
    <mergeCell ref="C216:F216"/>
    <mergeCell ref="G217:G222"/>
    <mergeCell ref="C218:F222"/>
    <mergeCell ref="C367:G368"/>
    <mergeCell ref="C369:G369"/>
    <mergeCell ref="C370:G371"/>
    <mergeCell ref="C354:G355"/>
    <mergeCell ref="C356:G356"/>
    <mergeCell ref="C357:G357"/>
    <mergeCell ref="C349:G350"/>
    <mergeCell ref="C351:G352"/>
    <mergeCell ref="C217:F217"/>
    <mergeCell ref="C449:G449"/>
    <mergeCell ref="C470:G470"/>
    <mergeCell ref="C446:G446"/>
    <mergeCell ref="C429:D430"/>
    <mergeCell ref="E429:G430"/>
    <mergeCell ref="C175:G175"/>
    <mergeCell ref="C51:D51"/>
    <mergeCell ref="C52:D52"/>
    <mergeCell ref="C53:D53"/>
    <mergeCell ref="C54:D54"/>
    <mergeCell ref="C69:F69"/>
    <mergeCell ref="C68:F68"/>
    <mergeCell ref="C67:F67"/>
    <mergeCell ref="C343:G344"/>
    <mergeCell ref="C315:G316"/>
    <mergeCell ref="C319:G320"/>
    <mergeCell ref="C321:G322"/>
    <mergeCell ref="C261:G265"/>
    <mergeCell ref="C246:G246"/>
    <mergeCell ref="C248:G248"/>
    <mergeCell ref="C317:G318"/>
    <mergeCell ref="C281:G281"/>
    <mergeCell ref="C282:G286"/>
    <mergeCell ref="C300:G300"/>
    <mergeCell ref="C302:G303"/>
    <mergeCell ref="C258:G258"/>
    <mergeCell ref="C260:G260"/>
    <mergeCell ref="C196:F196"/>
    <mergeCell ref="C187:G187"/>
    <mergeCell ref="C202:F202"/>
    <mergeCell ref="C185:G185"/>
    <mergeCell ref="C241:G241"/>
    <mergeCell ref="C250:F250"/>
    <mergeCell ref="C309:G309"/>
    <mergeCell ref="C340:G340"/>
    <mergeCell ref="C380:G380"/>
    <mergeCell ref="C198:F198"/>
    <mergeCell ref="C199:F199"/>
    <mergeCell ref="C200:F200"/>
    <mergeCell ref="C332:G332"/>
    <mergeCell ref="C333:G337"/>
    <mergeCell ref="C366:G366"/>
    <mergeCell ref="C358:G359"/>
    <mergeCell ref="C360:G360"/>
    <mergeCell ref="C361:G362"/>
    <mergeCell ref="C363:G363"/>
    <mergeCell ref="C364:G365"/>
    <mergeCell ref="C330:G331"/>
    <mergeCell ref="C342:G342"/>
    <mergeCell ref="C226:G226"/>
    <mergeCell ref="C347:G348"/>
    <mergeCell ref="C345:G346"/>
    <mergeCell ref="C192:F192"/>
    <mergeCell ref="C431:D432"/>
    <mergeCell ref="E431:G432"/>
    <mergeCell ref="C419:G419"/>
    <mergeCell ref="C421:D422"/>
    <mergeCell ref="E421:G422"/>
    <mergeCell ref="C423:D424"/>
    <mergeCell ref="E423:G424"/>
    <mergeCell ref="C425:D426"/>
    <mergeCell ref="E425:G426"/>
    <mergeCell ref="C427:D428"/>
    <mergeCell ref="E427:G428"/>
    <mergeCell ref="C437:G438"/>
    <mergeCell ref="C410:G410"/>
    <mergeCell ref="C414:G416"/>
    <mergeCell ref="C412:G412"/>
    <mergeCell ref="C413:G413"/>
    <mergeCell ref="C278:G278"/>
    <mergeCell ref="C76:F76"/>
    <mergeCell ref="C197:F197"/>
    <mergeCell ref="C190:G190"/>
    <mergeCell ref="C204:G204"/>
    <mergeCell ref="C208:F208"/>
    <mergeCell ref="C168:D168"/>
    <mergeCell ref="C191:F191"/>
    <mergeCell ref="C155:G155"/>
    <mergeCell ref="C176:G180"/>
    <mergeCell ref="C171:D171"/>
    <mergeCell ref="C158:G158"/>
    <mergeCell ref="C159:G159"/>
    <mergeCell ref="C135:G135"/>
    <mergeCell ref="C123:F123"/>
    <mergeCell ref="C124:F124"/>
    <mergeCell ref="C213:F213"/>
    <mergeCell ref="C125:F125"/>
    <mergeCell ref="C252:F252"/>
    <mergeCell ref="C193:F193"/>
    <mergeCell ref="C194:F194"/>
    <mergeCell ref="C270:G271"/>
    <mergeCell ref="C279:G280"/>
    <mergeCell ref="C277:G277"/>
    <mergeCell ref="C75:F75"/>
    <mergeCell ref="C240:G240"/>
    <mergeCell ref="C242:G243"/>
    <mergeCell ref="C251:F251"/>
    <mergeCell ref="C232:G232"/>
    <mergeCell ref="C233:G237"/>
    <mergeCell ref="C253:F253"/>
    <mergeCell ref="C254:F254"/>
    <mergeCell ref="C255:F255"/>
    <mergeCell ref="C230:G230"/>
    <mergeCell ref="C231:G231"/>
    <mergeCell ref="C212:F212"/>
    <mergeCell ref="C137:G137"/>
    <mergeCell ref="C138:G142"/>
    <mergeCell ref="C120:G120"/>
    <mergeCell ref="C105:G105"/>
    <mergeCell ref="C127:G127"/>
    <mergeCell ref="C128:G132"/>
    <mergeCell ref="C169:D169"/>
    <mergeCell ref="E54:G54"/>
    <mergeCell ref="C148:G152"/>
    <mergeCell ref="C147:G147"/>
    <mergeCell ref="E55:G55"/>
    <mergeCell ref="G163:G164"/>
    <mergeCell ref="E56:G56"/>
    <mergeCell ref="C66:F66"/>
    <mergeCell ref="F81:F82"/>
    <mergeCell ref="G81:G82"/>
    <mergeCell ref="C157:G157"/>
    <mergeCell ref="C145:G145"/>
    <mergeCell ref="C161:G161"/>
    <mergeCell ref="C163:D164"/>
    <mergeCell ref="C70:F70"/>
    <mergeCell ref="C122:F122"/>
    <mergeCell ref="C167:D167"/>
    <mergeCell ref="C183:G183"/>
    <mergeCell ref="C184:G184"/>
    <mergeCell ref="E57:G57"/>
    <mergeCell ref="C195:F195"/>
    <mergeCell ref="C5:G5"/>
    <mergeCell ref="C6:G6"/>
    <mergeCell ref="F52:G52"/>
    <mergeCell ref="F53:G53"/>
    <mergeCell ref="C7:G7"/>
    <mergeCell ref="C21:E21"/>
    <mergeCell ref="C22:E22"/>
    <mergeCell ref="C24:E24"/>
    <mergeCell ref="C25:E25"/>
    <mergeCell ref="C33:G33"/>
    <mergeCell ref="C16:E16"/>
    <mergeCell ref="C29:E29"/>
    <mergeCell ref="C18:E18"/>
    <mergeCell ref="C17:E17"/>
    <mergeCell ref="C20:E20"/>
    <mergeCell ref="C9:G9"/>
    <mergeCell ref="C10:G10"/>
    <mergeCell ref="C11:G11"/>
    <mergeCell ref="C12:G12"/>
    <mergeCell ref="C46:D46"/>
    <mergeCell ref="C47:D47"/>
    <mergeCell ref="C48:D48"/>
    <mergeCell ref="C49:D49"/>
    <mergeCell ref="C50:D50"/>
    <mergeCell ref="C1:G1"/>
    <mergeCell ref="C186:G186"/>
    <mergeCell ref="C79:G79"/>
    <mergeCell ref="C166:D166"/>
    <mergeCell ref="C165:D165"/>
    <mergeCell ref="C160:G160"/>
    <mergeCell ref="C19:E19"/>
    <mergeCell ref="C3:G3"/>
    <mergeCell ref="C23:E23"/>
    <mergeCell ref="E58:G58"/>
    <mergeCell ref="E59:G59"/>
    <mergeCell ref="C62:G62"/>
    <mergeCell ref="C64:F64"/>
    <mergeCell ref="C65:F65"/>
    <mergeCell ref="C26:E26"/>
    <mergeCell ref="C27:E27"/>
    <mergeCell ref="C28:E28"/>
    <mergeCell ref="C2:G2"/>
    <mergeCell ref="C71:F74"/>
    <mergeCell ref="C14:E14"/>
    <mergeCell ref="C15:E15"/>
    <mergeCell ref="C31:G31"/>
    <mergeCell ref="C510:G510"/>
    <mergeCell ref="C511:G511"/>
    <mergeCell ref="F507:G507"/>
    <mergeCell ref="F508:G508"/>
    <mergeCell ref="C508:E508"/>
    <mergeCell ref="C487:G487"/>
    <mergeCell ref="C471:G472"/>
    <mergeCell ref="C475:G476"/>
    <mergeCell ref="C477:G478"/>
    <mergeCell ref="C485:G486"/>
    <mergeCell ref="C499:G499"/>
    <mergeCell ref="C500:G500"/>
    <mergeCell ref="C502:G502"/>
    <mergeCell ref="C479:G480"/>
    <mergeCell ref="C503:G503"/>
    <mergeCell ref="C473:G474"/>
    <mergeCell ref="C488:G489"/>
    <mergeCell ref="C490:G490"/>
    <mergeCell ref="C482:G483"/>
    <mergeCell ref="C484:G484"/>
    <mergeCell ref="C507:E507"/>
    <mergeCell ref="C462:G463"/>
    <mergeCell ref="C504:G505"/>
    <mergeCell ref="C272:G273"/>
    <mergeCell ref="C274:G274"/>
    <mergeCell ref="C228:G228"/>
    <mergeCell ref="C229:G229"/>
    <mergeCell ref="C268:G268"/>
    <mergeCell ref="C448:G448"/>
    <mergeCell ref="C468:G469"/>
    <mergeCell ref="C450:G451"/>
    <mergeCell ref="C467:G467"/>
    <mergeCell ref="C465:G465"/>
    <mergeCell ref="C460:G460"/>
    <mergeCell ref="C461:F461"/>
    <mergeCell ref="C452:G452"/>
    <mergeCell ref="C453:G457"/>
    <mergeCell ref="C464:G464"/>
    <mergeCell ref="C466:G466"/>
    <mergeCell ref="C353:G353"/>
    <mergeCell ref="C323:G323"/>
    <mergeCell ref="C324:G325"/>
    <mergeCell ref="C326:G326"/>
    <mergeCell ref="C435:G435"/>
    <mergeCell ref="C439:G443"/>
    <mergeCell ref="C400:G401"/>
    <mergeCell ref="C383:G384"/>
    <mergeCell ref="C385:G385"/>
    <mergeCell ref="C386:G387"/>
    <mergeCell ref="C390:G391"/>
    <mergeCell ref="C388:G389"/>
    <mergeCell ref="C392:G392"/>
    <mergeCell ref="C393:G394"/>
    <mergeCell ref="C395:G396"/>
    <mergeCell ref="C397:G398"/>
    <mergeCell ref="C214:G214"/>
    <mergeCell ref="C372:G372"/>
    <mergeCell ref="C373:G377"/>
    <mergeCell ref="C402:G402"/>
    <mergeCell ref="C403:G407"/>
    <mergeCell ref="C201:F201"/>
    <mergeCell ref="C203:F203"/>
    <mergeCell ref="C205:F205"/>
    <mergeCell ref="C206:F206"/>
    <mergeCell ref="C207:F207"/>
    <mergeCell ref="C209:F209"/>
    <mergeCell ref="C210:F210"/>
    <mergeCell ref="C211:F211"/>
    <mergeCell ref="C327:G328"/>
    <mergeCell ref="C329:G329"/>
    <mergeCell ref="C304:G305"/>
    <mergeCell ref="C306:G307"/>
    <mergeCell ref="C311:G312"/>
    <mergeCell ref="C313:G314"/>
    <mergeCell ref="C289:G289"/>
    <mergeCell ref="C291:G292"/>
    <mergeCell ref="C293:G297"/>
    <mergeCell ref="C382:G382"/>
    <mergeCell ref="C399:G399"/>
  </mergeCells>
  <phoneticPr fontId="0" type="noConversion"/>
  <dataValidations count="12">
    <dataValidation type="whole" allowBlank="1" showInputMessage="1" showErrorMessage="1" prompt="4 numbers only e.g. 2009" sqref="E53" xr:uid="{00000000-0002-0000-0200-000000000000}">
      <formula1>1880</formula1>
      <formula2>2030</formula2>
    </dataValidation>
    <dataValidation type="whole" allowBlank="1" showInputMessage="1" showErrorMessage="1" sqref="G122:G124 G71:G74" xr:uid="{00000000-0002-0000-0200-000001000000}">
      <formula1>0</formula1>
      <formula2>500</formula2>
    </dataValidation>
    <dataValidation type="whole" allowBlank="1" showInputMessage="1" showErrorMessage="1" prompt="No spaces, commas etc accepted" sqref="E169:F169" xr:uid="{00000000-0002-0000-0200-000002000000}">
      <formula1>0</formula1>
      <formula2>300000000</formula2>
    </dataValidation>
    <dataValidation type="list" allowBlank="1" showInputMessage="1" showErrorMessage="1" prompt="Yes or No only" sqref="C450:G451 C468:G469 C272:G273 C485:G486 C242:G243" xr:uid="{00000000-0002-0000-0200-000003000000}">
      <formula1>"YES,NO"</formula1>
    </dataValidation>
    <dataValidation allowBlank="1" sqref="E164:F164" xr:uid="{00000000-0002-0000-0200-000004000000}"/>
    <dataValidation type="whole" allowBlank="1" showInputMessage="1" showErrorMessage="1" prompt="No spaces, commas etc accepted" sqref="E165:F168 E171:F172" xr:uid="{00000000-0002-0000-0200-000005000000}">
      <formula1>0</formula1>
      <formula2>30000000000</formula2>
    </dataValidation>
    <dataValidation type="decimal" allowBlank="1" showInputMessage="1" showErrorMessage="1" prompt="Only % amount from 0 to 100 accepted. Do not type in % symbol" sqref="G191:G203 G205:G213 G215:G217" xr:uid="{00000000-0002-0000-0200-000006000000}">
      <formula1>0</formula1>
      <formula2>1</formula2>
    </dataValidation>
    <dataValidation type="list" allowBlank="1" showInputMessage="1" showErrorMessage="1" sqref="G15:G29" xr:uid="{00000000-0002-0000-0200-000007000000}">
      <formula1>"Yes,No"</formula1>
    </dataValidation>
    <dataValidation type="list" allowBlank="1" showInputMessage="1" showErrorMessage="1" sqref="E83:E102" xr:uid="{00000000-0002-0000-0200-000008000000}">
      <formula1>"Key Individual, Representative, Neither"</formula1>
    </dataValidation>
    <dataValidation type="textLength" allowBlank="1" showInputMessage="1" showErrorMessage="1" sqref="E51" xr:uid="{00000000-0002-0000-0200-000009000000}">
      <formula1>1</formula1>
      <formula2>10</formula2>
    </dataValidation>
    <dataValidation type="list" allowBlank="1" showInputMessage="1" showErrorMessage="1" prompt="Yes or No only" sqref="C313:G314 C317:G318 C321:G322 C324:G325 C327:G328 C330:G331 C343:G344 C347:G348 C351:G352 C354:G355 C358:G359 C361:G362 C364:G365 C367:G368 C370:G371 C383:G384 C386:G387 C390:G391 C393:G394 C397:G398 C400:G401" xr:uid="{0AA8ADB0-179F-4549-BB8D-4816D391674C}">
      <formula1>"YES, NO"</formula1>
    </dataValidation>
    <dataValidation type="list" allowBlank="1" showInputMessage="1" showErrorMessage="1" sqref="C279:G280" xr:uid="{08802A77-4A8A-485D-9511-5E1B634A0081}">
      <formula1>"YES, NO"</formula1>
    </dataValidation>
  </dataValidations>
  <hyperlinks>
    <hyperlink ref="C511" r:id="rId1" xr:uid="{00000000-0004-0000-0200-000000000000}"/>
  </hyperlinks>
  <printOptions horizontalCentered="1"/>
  <pageMargins left="0.74803149606299213" right="0.74803149606299213" top="0.78740157480314965" bottom="0.78740157480314965" header="0.51181102362204722" footer="0.31496062992125984"/>
  <pageSetup paperSize="9" scale="59" fitToHeight="5" orientation="portrait" r:id="rId2"/>
  <headerFooter alignWithMargins="0">
    <oddHeader>&amp;C&amp;8&amp;F&amp;R&amp;P</oddHeader>
    <oddFooter>&amp;L&amp;8Picara (Pty) Ltd&amp;R&amp;G</oddFooter>
  </headerFooter>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prompt="Choose From January to December" xr:uid="{00000000-0002-0000-0200-00000A000000}">
          <x14:formula1>
            <xm:f>'input data'!$A$5:$A$16</xm:f>
          </x14:formula1>
          <xm:sqref>E52</xm:sqref>
        </x14:dataValidation>
        <x14:dataValidation type="list" allowBlank="1" showInputMessage="1" showErrorMessage="1" xr:uid="{00000000-0002-0000-0200-00000B000000}">
          <x14:formula1>
            <xm:f>'input data'!$A$19:$A$30</xm:f>
          </x14:formula1>
          <xm:sqref>G165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G147"/>
  <sheetViews>
    <sheetView showGridLines="0" workbookViewId="0">
      <selection activeCell="C11" sqref="C11:G12"/>
    </sheetView>
  </sheetViews>
  <sheetFormatPr defaultColWidth="9.140625" defaultRowHeight="12.75" x14ac:dyDescent="0.2"/>
  <cols>
    <col min="1" max="1" width="5.7109375" style="1" customWidth="1"/>
    <col min="2" max="2" width="0.85546875" style="1" customWidth="1"/>
    <col min="3" max="3" width="23.28515625" style="1" customWidth="1"/>
    <col min="4" max="4" width="26.7109375" style="1" customWidth="1"/>
    <col min="5" max="5" width="21.28515625" style="1" customWidth="1"/>
    <col min="6" max="6" width="19.7109375" style="1" customWidth="1"/>
    <col min="7" max="7" width="25.42578125" style="1" customWidth="1"/>
    <col min="8" max="16384" width="9.140625" style="1"/>
  </cols>
  <sheetData>
    <row r="1" spans="1:7" ht="12.75" customHeight="1" x14ac:dyDescent="0.2">
      <c r="A1" s="448" t="s">
        <v>380</v>
      </c>
      <c r="B1" s="448"/>
      <c r="C1" s="448"/>
      <c r="D1" s="448"/>
      <c r="E1" s="448"/>
      <c r="F1" s="448"/>
      <c r="G1" s="448"/>
    </row>
    <row r="2" spans="1:7" ht="12.75" customHeight="1" x14ac:dyDescent="0.2">
      <c r="A2" s="12">
        <f>form!C15</f>
        <v>0</v>
      </c>
    </row>
    <row r="3" spans="1:7" ht="12.75" customHeight="1" x14ac:dyDescent="0.2">
      <c r="A3" s="12"/>
    </row>
    <row r="4" spans="1:7" ht="12.75" customHeight="1" x14ac:dyDescent="0.2">
      <c r="A4" s="107">
        <v>1</v>
      </c>
      <c r="C4" s="175" t="s">
        <v>161</v>
      </c>
      <c r="D4" s="427"/>
      <c r="E4" s="427"/>
      <c r="F4" s="427"/>
      <c r="G4" s="428"/>
    </row>
    <row r="5" spans="1:7" ht="5.25" customHeight="1" x14ac:dyDescent="0.2">
      <c r="A5" s="32"/>
      <c r="F5" s="7"/>
    </row>
    <row r="6" spans="1:7" ht="12.75" customHeight="1" x14ac:dyDescent="0.2">
      <c r="A6" s="32"/>
      <c r="C6" s="220" t="s">
        <v>401</v>
      </c>
      <c r="D6" s="221"/>
      <c r="E6" s="221"/>
      <c r="F6" s="221"/>
      <c r="G6" s="222"/>
    </row>
    <row r="7" spans="1:7" ht="12.75" customHeight="1" x14ac:dyDescent="0.2">
      <c r="A7" s="32"/>
      <c r="C7" s="202"/>
      <c r="D7" s="203"/>
      <c r="E7" s="203"/>
      <c r="F7" s="203"/>
      <c r="G7" s="204"/>
    </row>
    <row r="8" spans="1:7" ht="12.75" customHeight="1" x14ac:dyDescent="0.2">
      <c r="A8" s="32"/>
      <c r="C8" s="205"/>
      <c r="D8" s="206"/>
      <c r="E8" s="206"/>
      <c r="F8" s="206"/>
      <c r="G8" s="207"/>
    </row>
    <row r="9" spans="1:7" ht="5.25" customHeight="1" x14ac:dyDescent="0.2">
      <c r="A9" s="32"/>
      <c r="F9" s="7"/>
    </row>
    <row r="10" spans="1:7" ht="12.75" customHeight="1" x14ac:dyDescent="0.2">
      <c r="A10" s="79">
        <v>1.1000000000000001</v>
      </c>
      <c r="C10" s="220" t="s">
        <v>162</v>
      </c>
      <c r="D10" s="221"/>
      <c r="E10" s="221"/>
      <c r="F10" s="221"/>
      <c r="G10" s="222"/>
    </row>
    <row r="11" spans="1:7" ht="12.75" customHeight="1" x14ac:dyDescent="0.2">
      <c r="C11" s="214"/>
      <c r="D11" s="215"/>
      <c r="E11" s="215"/>
      <c r="F11" s="215"/>
      <c r="G11" s="216"/>
    </row>
    <row r="12" spans="1:7" ht="12.75" customHeight="1" x14ac:dyDescent="0.2">
      <c r="C12" s="196"/>
      <c r="D12" s="197"/>
      <c r="E12" s="197"/>
      <c r="F12" s="197"/>
      <c r="G12" s="198"/>
    </row>
    <row r="13" spans="1:7" ht="12.75" customHeight="1" x14ac:dyDescent="0.2">
      <c r="C13" s="235" t="s">
        <v>181</v>
      </c>
      <c r="D13" s="236"/>
      <c r="E13" s="236"/>
      <c r="F13" s="236"/>
      <c r="G13" s="237"/>
    </row>
    <row r="14" spans="1:7" ht="12.75" customHeight="1" x14ac:dyDescent="0.2">
      <c r="C14" s="368"/>
      <c r="D14" s="369"/>
      <c r="E14" s="369"/>
      <c r="F14" s="369"/>
      <c r="G14" s="370"/>
    </row>
    <row r="15" spans="1:7" ht="12.75" customHeight="1" x14ac:dyDescent="0.2">
      <c r="C15" s="371"/>
      <c r="D15" s="372"/>
      <c r="E15" s="372"/>
      <c r="F15" s="372"/>
      <c r="G15" s="373"/>
    </row>
    <row r="16" spans="1:7" ht="12.75" customHeight="1" x14ac:dyDescent="0.2">
      <c r="C16" s="371"/>
      <c r="D16" s="372"/>
      <c r="E16" s="372"/>
      <c r="F16" s="372"/>
      <c r="G16" s="373"/>
    </row>
    <row r="17" spans="1:7" ht="12.75" customHeight="1" x14ac:dyDescent="0.2">
      <c r="C17" s="374"/>
      <c r="D17" s="375"/>
      <c r="E17" s="375"/>
      <c r="F17" s="375"/>
      <c r="G17" s="376"/>
    </row>
    <row r="18" spans="1:7" ht="5.25" customHeight="1" x14ac:dyDescent="0.2">
      <c r="A18" s="32"/>
      <c r="C18" s="30"/>
      <c r="D18" s="30"/>
      <c r="E18" s="30"/>
      <c r="F18" s="30"/>
      <c r="G18" s="30"/>
    </row>
    <row r="19" spans="1:7" x14ac:dyDescent="0.2">
      <c r="A19" s="79">
        <v>1.2</v>
      </c>
      <c r="C19" s="220" t="s">
        <v>163</v>
      </c>
      <c r="D19" s="221"/>
      <c r="E19" s="221"/>
      <c r="F19" s="221"/>
      <c r="G19" s="222"/>
    </row>
    <row r="20" spans="1:7" x14ac:dyDescent="0.2">
      <c r="C20" s="214"/>
      <c r="D20" s="215"/>
      <c r="E20" s="215"/>
      <c r="F20" s="215"/>
      <c r="G20" s="216"/>
    </row>
    <row r="21" spans="1:7" x14ac:dyDescent="0.2">
      <c r="C21" s="196"/>
      <c r="D21" s="197"/>
      <c r="E21" s="197"/>
      <c r="F21" s="197"/>
      <c r="G21" s="198"/>
    </row>
    <row r="22" spans="1:7" x14ac:dyDescent="0.2">
      <c r="C22" s="235" t="s">
        <v>182</v>
      </c>
      <c r="D22" s="236"/>
      <c r="E22" s="236"/>
      <c r="F22" s="236"/>
      <c r="G22" s="237"/>
    </row>
    <row r="23" spans="1:7" x14ac:dyDescent="0.2">
      <c r="C23" s="368"/>
      <c r="D23" s="369"/>
      <c r="E23" s="369"/>
      <c r="F23" s="369"/>
      <c r="G23" s="370"/>
    </row>
    <row r="24" spans="1:7" x14ac:dyDescent="0.2">
      <c r="C24" s="371"/>
      <c r="D24" s="372"/>
      <c r="E24" s="372"/>
      <c r="F24" s="372"/>
      <c r="G24" s="373"/>
    </row>
    <row r="25" spans="1:7" x14ac:dyDescent="0.2">
      <c r="C25" s="371"/>
      <c r="D25" s="372"/>
      <c r="E25" s="372"/>
      <c r="F25" s="372"/>
      <c r="G25" s="373"/>
    </row>
    <row r="26" spans="1:7" x14ac:dyDescent="0.2">
      <c r="C26" s="374"/>
      <c r="D26" s="375"/>
      <c r="E26" s="375"/>
      <c r="F26" s="375"/>
      <c r="G26" s="376"/>
    </row>
    <row r="27" spans="1:7" ht="5.25" customHeight="1" x14ac:dyDescent="0.2">
      <c r="A27" s="32"/>
      <c r="C27" s="30"/>
      <c r="D27" s="30"/>
      <c r="E27" s="30"/>
      <c r="F27" s="30"/>
      <c r="G27" s="30"/>
    </row>
    <row r="28" spans="1:7" x14ac:dyDescent="0.2">
      <c r="A28" s="79">
        <v>1.3</v>
      </c>
      <c r="C28" s="220" t="s">
        <v>391</v>
      </c>
      <c r="D28" s="221"/>
      <c r="E28" s="221"/>
      <c r="F28" s="221"/>
      <c r="G28" s="222"/>
    </row>
    <row r="29" spans="1:7" x14ac:dyDescent="0.2">
      <c r="C29" s="214"/>
      <c r="D29" s="215"/>
      <c r="E29" s="215"/>
      <c r="F29" s="215"/>
      <c r="G29" s="216"/>
    </row>
    <row r="30" spans="1:7" x14ac:dyDescent="0.2">
      <c r="C30" s="196"/>
      <c r="D30" s="197"/>
      <c r="E30" s="197"/>
      <c r="F30" s="197"/>
      <c r="G30" s="198"/>
    </row>
    <row r="31" spans="1:7" x14ac:dyDescent="0.2">
      <c r="C31" s="235" t="s">
        <v>182</v>
      </c>
      <c r="D31" s="236"/>
      <c r="E31" s="236"/>
      <c r="F31" s="236"/>
      <c r="G31" s="237"/>
    </row>
    <row r="32" spans="1:7" x14ac:dyDescent="0.2">
      <c r="C32" s="368"/>
      <c r="D32" s="369"/>
      <c r="E32" s="369"/>
      <c r="F32" s="369"/>
      <c r="G32" s="370"/>
    </row>
    <row r="33" spans="1:7" x14ac:dyDescent="0.2">
      <c r="C33" s="371"/>
      <c r="D33" s="372"/>
      <c r="E33" s="372"/>
      <c r="F33" s="372"/>
      <c r="G33" s="373"/>
    </row>
    <row r="34" spans="1:7" x14ac:dyDescent="0.2">
      <c r="C34" s="371"/>
      <c r="D34" s="372"/>
      <c r="E34" s="372"/>
      <c r="F34" s="372"/>
      <c r="G34" s="373"/>
    </row>
    <row r="35" spans="1:7" x14ac:dyDescent="0.2">
      <c r="C35" s="374"/>
      <c r="D35" s="375"/>
      <c r="E35" s="375"/>
      <c r="F35" s="375"/>
      <c r="G35" s="376"/>
    </row>
    <row r="36" spans="1:7" ht="5.25" customHeight="1" x14ac:dyDescent="0.2">
      <c r="A36" s="32"/>
      <c r="C36" s="30"/>
      <c r="D36" s="30"/>
      <c r="E36" s="30"/>
      <c r="F36" s="30"/>
      <c r="G36" s="30"/>
    </row>
    <row r="37" spans="1:7" x14ac:dyDescent="0.2">
      <c r="A37" s="79">
        <v>1.4</v>
      </c>
      <c r="C37" s="220" t="s">
        <v>202</v>
      </c>
      <c r="D37" s="221"/>
      <c r="E37" s="221"/>
      <c r="F37" s="221"/>
      <c r="G37" s="222"/>
    </row>
    <row r="38" spans="1:7" x14ac:dyDescent="0.2">
      <c r="C38" s="368"/>
      <c r="D38" s="369"/>
      <c r="E38" s="369"/>
      <c r="F38" s="369"/>
      <c r="G38" s="370"/>
    </row>
    <row r="39" spans="1:7" x14ac:dyDescent="0.2">
      <c r="C39" s="371"/>
      <c r="D39" s="372"/>
      <c r="E39" s="372"/>
      <c r="F39" s="372"/>
      <c r="G39" s="373"/>
    </row>
    <row r="40" spans="1:7" x14ac:dyDescent="0.2">
      <c r="C40" s="371"/>
      <c r="D40" s="372"/>
      <c r="E40" s="372"/>
      <c r="F40" s="372"/>
      <c r="G40" s="373"/>
    </row>
    <row r="41" spans="1:7" x14ac:dyDescent="0.2">
      <c r="C41" s="374"/>
      <c r="D41" s="375"/>
      <c r="E41" s="375"/>
      <c r="F41" s="375"/>
      <c r="G41" s="376"/>
    </row>
    <row r="42" spans="1:7" ht="12.75" customHeight="1" x14ac:dyDescent="0.2">
      <c r="C42" s="72"/>
      <c r="D42" s="72"/>
      <c r="E42" s="72"/>
      <c r="F42" s="72"/>
      <c r="G42" s="72"/>
    </row>
    <row r="43" spans="1:7" ht="12.75" customHeight="1" x14ac:dyDescent="0.2">
      <c r="A43" s="32"/>
      <c r="C43" s="30"/>
      <c r="D43" s="30"/>
      <c r="E43" s="30"/>
      <c r="F43" s="30"/>
      <c r="G43" s="30"/>
    </row>
    <row r="44" spans="1:7" x14ac:dyDescent="0.2">
      <c r="A44" s="107">
        <v>2</v>
      </c>
      <c r="C44" s="175" t="s">
        <v>184</v>
      </c>
      <c r="D44" s="427"/>
      <c r="E44" s="427"/>
      <c r="F44" s="427"/>
      <c r="G44" s="428"/>
    </row>
    <row r="45" spans="1:7" ht="5.25" customHeight="1" x14ac:dyDescent="0.2">
      <c r="A45" s="32"/>
      <c r="C45" s="30"/>
      <c r="D45" s="30"/>
      <c r="E45" s="30"/>
      <c r="F45" s="30"/>
      <c r="G45" s="30"/>
    </row>
    <row r="46" spans="1:7" x14ac:dyDescent="0.2">
      <c r="A46" s="79">
        <v>2.1</v>
      </c>
      <c r="C46" s="220" t="s">
        <v>188</v>
      </c>
      <c r="D46" s="221"/>
      <c r="E46" s="221"/>
      <c r="F46" s="221"/>
      <c r="G46" s="222"/>
    </row>
    <row r="47" spans="1:7" x14ac:dyDescent="0.2">
      <c r="C47" s="205"/>
      <c r="D47" s="206"/>
      <c r="E47" s="206"/>
      <c r="F47" s="206"/>
      <c r="G47" s="207"/>
    </row>
    <row r="48" spans="1:7" x14ac:dyDescent="0.2">
      <c r="C48" s="214"/>
      <c r="D48" s="215"/>
      <c r="E48" s="215"/>
      <c r="F48" s="215"/>
      <c r="G48" s="216"/>
    </row>
    <row r="49" spans="1:7" x14ac:dyDescent="0.2">
      <c r="C49" s="196"/>
      <c r="D49" s="197"/>
      <c r="E49" s="197"/>
      <c r="F49" s="197"/>
      <c r="G49" s="198"/>
    </row>
    <row r="50" spans="1:7" ht="5.25" customHeight="1" x14ac:dyDescent="0.2">
      <c r="A50" s="32"/>
      <c r="C50" s="30"/>
      <c r="D50" s="30"/>
      <c r="E50" s="30"/>
      <c r="F50" s="30"/>
      <c r="G50" s="30"/>
    </row>
    <row r="51" spans="1:7" x14ac:dyDescent="0.2">
      <c r="A51" s="79">
        <v>2.2000000000000002</v>
      </c>
      <c r="C51" s="220" t="s">
        <v>203</v>
      </c>
      <c r="D51" s="221"/>
      <c r="E51" s="221"/>
      <c r="F51" s="221"/>
      <c r="G51" s="222"/>
    </row>
    <row r="52" spans="1:7" x14ac:dyDescent="0.2">
      <c r="C52" s="205"/>
      <c r="D52" s="206"/>
      <c r="E52" s="206"/>
      <c r="F52" s="206"/>
      <c r="G52" s="207"/>
    </row>
    <row r="53" spans="1:7" x14ac:dyDescent="0.2">
      <c r="C53" s="214"/>
      <c r="D53" s="215"/>
      <c r="E53" s="215"/>
      <c r="F53" s="215"/>
      <c r="G53" s="216"/>
    </row>
    <row r="54" spans="1:7" x14ac:dyDescent="0.2">
      <c r="C54" s="196"/>
      <c r="D54" s="197"/>
      <c r="E54" s="197"/>
      <c r="F54" s="197"/>
      <c r="G54" s="198"/>
    </row>
    <row r="55" spans="1:7" x14ac:dyDescent="0.2">
      <c r="C55" s="235" t="s">
        <v>182</v>
      </c>
      <c r="D55" s="236"/>
      <c r="E55" s="236"/>
      <c r="F55" s="236"/>
      <c r="G55" s="237"/>
    </row>
    <row r="56" spans="1:7" x14ac:dyDescent="0.2">
      <c r="C56" s="368"/>
      <c r="D56" s="369"/>
      <c r="E56" s="369"/>
      <c r="F56" s="369"/>
      <c r="G56" s="370"/>
    </row>
    <row r="57" spans="1:7" x14ac:dyDescent="0.2">
      <c r="C57" s="371"/>
      <c r="D57" s="372"/>
      <c r="E57" s="372"/>
      <c r="F57" s="372"/>
      <c r="G57" s="373"/>
    </row>
    <row r="58" spans="1:7" x14ac:dyDescent="0.2">
      <c r="C58" s="371"/>
      <c r="D58" s="372"/>
      <c r="E58" s="372"/>
      <c r="F58" s="372"/>
      <c r="G58" s="373"/>
    </row>
    <row r="59" spans="1:7" x14ac:dyDescent="0.2">
      <c r="C59" s="374"/>
      <c r="D59" s="375"/>
      <c r="E59" s="375"/>
      <c r="F59" s="375"/>
      <c r="G59" s="376"/>
    </row>
    <row r="60" spans="1:7" x14ac:dyDescent="0.2">
      <c r="A60" s="32"/>
      <c r="C60" s="30"/>
      <c r="D60" s="30"/>
      <c r="E60" s="30"/>
      <c r="F60" s="30"/>
      <c r="G60" s="30"/>
    </row>
    <row r="61" spans="1:7" x14ac:dyDescent="0.2">
      <c r="A61" s="32"/>
      <c r="C61" s="30"/>
      <c r="D61" s="30"/>
      <c r="E61" s="30"/>
      <c r="F61" s="30"/>
      <c r="G61" s="30"/>
    </row>
    <row r="62" spans="1:7" x14ac:dyDescent="0.2">
      <c r="A62" s="107">
        <v>3</v>
      </c>
      <c r="C62" s="175" t="s">
        <v>183</v>
      </c>
      <c r="D62" s="427"/>
      <c r="E62" s="427"/>
      <c r="F62" s="427"/>
      <c r="G62" s="428"/>
    </row>
    <row r="63" spans="1:7" ht="5.25" customHeight="1" x14ac:dyDescent="0.2">
      <c r="A63" s="32"/>
      <c r="C63" s="30"/>
      <c r="D63" s="30"/>
      <c r="E63" s="30"/>
      <c r="F63" s="30"/>
      <c r="G63" s="30"/>
    </row>
    <row r="64" spans="1:7" x14ac:dyDescent="0.2">
      <c r="A64" s="74">
        <v>3.1</v>
      </c>
      <c r="C64" s="220" t="s">
        <v>189</v>
      </c>
      <c r="D64" s="221"/>
      <c r="E64" s="221"/>
      <c r="F64" s="221"/>
      <c r="G64" s="222"/>
    </row>
    <row r="65" spans="1:7" x14ac:dyDescent="0.2">
      <c r="A65" s="75"/>
      <c r="C65" s="202"/>
      <c r="D65" s="203"/>
      <c r="E65" s="203"/>
      <c r="F65" s="203"/>
      <c r="G65" s="204"/>
    </row>
    <row r="66" spans="1:7" x14ac:dyDescent="0.2">
      <c r="C66" s="205"/>
      <c r="D66" s="206"/>
      <c r="E66" s="206"/>
      <c r="F66" s="206"/>
      <c r="G66" s="207"/>
    </row>
    <row r="67" spans="1:7" x14ac:dyDescent="0.2">
      <c r="C67" s="214"/>
      <c r="D67" s="215"/>
      <c r="E67" s="215"/>
      <c r="F67" s="215"/>
      <c r="G67" s="216"/>
    </row>
    <row r="68" spans="1:7" x14ac:dyDescent="0.2">
      <c r="C68" s="196"/>
      <c r="D68" s="197"/>
      <c r="E68" s="197"/>
      <c r="F68" s="197"/>
      <c r="G68" s="198"/>
    </row>
    <row r="69" spans="1:7" x14ac:dyDescent="0.2">
      <c r="C69" s="235" t="s">
        <v>182</v>
      </c>
      <c r="D69" s="236"/>
      <c r="E69" s="236"/>
      <c r="F69" s="236"/>
      <c r="G69" s="237"/>
    </row>
    <row r="70" spans="1:7" x14ac:dyDescent="0.2">
      <c r="C70" s="368"/>
      <c r="D70" s="369"/>
      <c r="E70" s="369"/>
      <c r="F70" s="369"/>
      <c r="G70" s="370"/>
    </row>
    <row r="71" spans="1:7" x14ac:dyDescent="0.2">
      <c r="C71" s="371"/>
      <c r="D71" s="372"/>
      <c r="E71" s="372"/>
      <c r="F71" s="372"/>
      <c r="G71" s="373"/>
    </row>
    <row r="72" spans="1:7" x14ac:dyDescent="0.2">
      <c r="C72" s="371"/>
      <c r="D72" s="372"/>
      <c r="E72" s="372"/>
      <c r="F72" s="372"/>
      <c r="G72" s="373"/>
    </row>
    <row r="73" spans="1:7" x14ac:dyDescent="0.2">
      <c r="C73" s="374"/>
      <c r="D73" s="375"/>
      <c r="E73" s="375"/>
      <c r="F73" s="375"/>
      <c r="G73" s="376"/>
    </row>
    <row r="74" spans="1:7" ht="5.25" customHeight="1" x14ac:dyDescent="0.2">
      <c r="A74" s="32"/>
    </row>
    <row r="75" spans="1:7" ht="12.75" customHeight="1" x14ac:dyDescent="0.2">
      <c r="A75" s="74">
        <v>3.2</v>
      </c>
      <c r="C75" s="220" t="s">
        <v>178</v>
      </c>
      <c r="D75" s="221"/>
      <c r="E75" s="221"/>
      <c r="F75" s="221"/>
      <c r="G75" s="222"/>
    </row>
    <row r="76" spans="1:7" x14ac:dyDescent="0.2">
      <c r="C76" s="368"/>
      <c r="D76" s="369"/>
      <c r="E76" s="369"/>
      <c r="F76" s="369"/>
      <c r="G76" s="370"/>
    </row>
    <row r="77" spans="1:7" x14ac:dyDescent="0.2">
      <c r="C77" s="374"/>
      <c r="D77" s="375"/>
      <c r="E77" s="375"/>
      <c r="F77" s="375"/>
      <c r="G77" s="376"/>
    </row>
    <row r="78" spans="1:7" ht="5.25" customHeight="1" x14ac:dyDescent="0.2">
      <c r="A78" s="32"/>
    </row>
    <row r="79" spans="1:7" x14ac:dyDescent="0.2">
      <c r="A79" s="74">
        <v>3.3</v>
      </c>
      <c r="C79" s="220" t="s">
        <v>179</v>
      </c>
      <c r="D79" s="221"/>
      <c r="E79" s="221"/>
      <c r="F79" s="221"/>
      <c r="G79" s="222"/>
    </row>
    <row r="80" spans="1:7" x14ac:dyDescent="0.2">
      <c r="C80" s="368"/>
      <c r="D80" s="369"/>
      <c r="E80" s="369"/>
      <c r="F80" s="369"/>
      <c r="G80" s="370"/>
    </row>
    <row r="81" spans="1:7" x14ac:dyDescent="0.2">
      <c r="C81" s="374"/>
      <c r="D81" s="375"/>
      <c r="E81" s="375"/>
      <c r="F81" s="375"/>
      <c r="G81" s="376"/>
    </row>
    <row r="82" spans="1:7" x14ac:dyDescent="0.2">
      <c r="A82" s="32"/>
    </row>
    <row r="83" spans="1:7" x14ac:dyDescent="0.2">
      <c r="A83" s="32"/>
    </row>
    <row r="84" spans="1:7" x14ac:dyDescent="0.2">
      <c r="A84" s="107">
        <v>4</v>
      </c>
      <c r="C84" s="175" t="s">
        <v>185</v>
      </c>
      <c r="D84" s="427"/>
      <c r="E84" s="427"/>
      <c r="F84" s="427"/>
      <c r="G84" s="428"/>
    </row>
    <row r="85" spans="1:7" ht="5.25" customHeight="1" x14ac:dyDescent="0.2">
      <c r="A85" s="32"/>
      <c r="F85" s="7"/>
    </row>
    <row r="86" spans="1:7" x14ac:dyDescent="0.2">
      <c r="A86" s="74">
        <v>4.0999999999999996</v>
      </c>
      <c r="C86" s="220" t="s">
        <v>164</v>
      </c>
      <c r="D86" s="221"/>
      <c r="E86" s="221"/>
      <c r="F86" s="221"/>
      <c r="G86" s="222"/>
    </row>
    <row r="87" spans="1:7" x14ac:dyDescent="0.2">
      <c r="C87" s="205"/>
      <c r="D87" s="206"/>
      <c r="E87" s="206"/>
      <c r="F87" s="206"/>
      <c r="G87" s="207"/>
    </row>
    <row r="88" spans="1:7" x14ac:dyDescent="0.2">
      <c r="C88" s="214"/>
      <c r="D88" s="215"/>
      <c r="E88" s="215"/>
      <c r="F88" s="215"/>
      <c r="G88" s="216"/>
    </row>
    <row r="89" spans="1:7" x14ac:dyDescent="0.2">
      <c r="C89" s="196"/>
      <c r="D89" s="197"/>
      <c r="E89" s="197"/>
      <c r="F89" s="197"/>
      <c r="G89" s="198"/>
    </row>
    <row r="90" spans="1:7" x14ac:dyDescent="0.2">
      <c r="C90" s="429" t="s">
        <v>186</v>
      </c>
      <c r="D90" s="236"/>
      <c r="E90" s="236"/>
      <c r="F90" s="236"/>
      <c r="G90" s="237"/>
    </row>
    <row r="91" spans="1:7" x14ac:dyDescent="0.2">
      <c r="C91" s="368"/>
      <c r="D91" s="369"/>
      <c r="E91" s="369"/>
      <c r="F91" s="369"/>
      <c r="G91" s="370"/>
    </row>
    <row r="92" spans="1:7" x14ac:dyDescent="0.2">
      <c r="C92" s="371"/>
      <c r="D92" s="372"/>
      <c r="E92" s="372"/>
      <c r="F92" s="372"/>
      <c r="G92" s="373"/>
    </row>
    <row r="93" spans="1:7" x14ac:dyDescent="0.2">
      <c r="C93" s="371"/>
      <c r="D93" s="372"/>
      <c r="E93" s="372"/>
      <c r="F93" s="372"/>
      <c r="G93" s="373"/>
    </row>
    <row r="94" spans="1:7" x14ac:dyDescent="0.2">
      <c r="C94" s="374"/>
      <c r="D94" s="375"/>
      <c r="E94" s="375"/>
      <c r="F94" s="375"/>
      <c r="G94" s="376"/>
    </row>
    <row r="95" spans="1:7" ht="5.25" customHeight="1" x14ac:dyDescent="0.2">
      <c r="A95" s="32"/>
    </row>
    <row r="96" spans="1:7" x14ac:dyDescent="0.2">
      <c r="A96" s="74">
        <v>4.2</v>
      </c>
      <c r="C96" s="241" t="s">
        <v>180</v>
      </c>
      <c r="D96" s="354"/>
      <c r="E96" s="354"/>
      <c r="F96" s="354"/>
      <c r="G96" s="355"/>
    </row>
    <row r="97" spans="1:7" ht="5.25" customHeight="1" x14ac:dyDescent="0.2">
      <c r="A97" s="75"/>
      <c r="C97" s="64"/>
      <c r="D97" s="64"/>
      <c r="E97" s="64"/>
      <c r="F97" s="64"/>
      <c r="G97" s="64"/>
    </row>
    <row r="98" spans="1:7" x14ac:dyDescent="0.2">
      <c r="A98" s="73" t="s">
        <v>204</v>
      </c>
      <c r="C98" s="430" t="s">
        <v>165</v>
      </c>
      <c r="D98" s="431"/>
      <c r="E98" s="431"/>
      <c r="F98" s="431"/>
      <c r="G98" s="432"/>
    </row>
    <row r="99" spans="1:7" x14ac:dyDescent="0.2">
      <c r="C99" s="368"/>
      <c r="D99" s="369"/>
      <c r="E99" s="369"/>
      <c r="F99" s="369"/>
      <c r="G99" s="370"/>
    </row>
    <row r="100" spans="1:7" x14ac:dyDescent="0.2">
      <c r="C100" s="371"/>
      <c r="D100" s="372"/>
      <c r="E100" s="372"/>
      <c r="F100" s="372"/>
      <c r="G100" s="373"/>
    </row>
    <row r="101" spans="1:7" x14ac:dyDescent="0.2">
      <c r="C101" s="371"/>
      <c r="D101" s="372"/>
      <c r="E101" s="372"/>
      <c r="F101" s="372"/>
      <c r="G101" s="373"/>
    </row>
    <row r="102" spans="1:7" x14ac:dyDescent="0.2">
      <c r="C102" s="374"/>
      <c r="D102" s="375"/>
      <c r="E102" s="375"/>
      <c r="F102" s="375"/>
      <c r="G102" s="376"/>
    </row>
    <row r="103" spans="1:7" ht="5.25" customHeight="1" x14ac:dyDescent="0.2">
      <c r="A103" s="32"/>
    </row>
    <row r="104" spans="1:7" x14ac:dyDescent="0.2">
      <c r="A104" s="33" t="s">
        <v>205</v>
      </c>
      <c r="C104" s="435" t="s">
        <v>402</v>
      </c>
      <c r="D104" s="436"/>
      <c r="E104" s="436"/>
      <c r="F104" s="436"/>
      <c r="G104" s="437"/>
    </row>
    <row r="105" spans="1:7" x14ac:dyDescent="0.2">
      <c r="C105" s="438"/>
      <c r="D105" s="439"/>
      <c r="E105" s="439"/>
      <c r="F105" s="439"/>
      <c r="G105" s="440"/>
    </row>
    <row r="106" spans="1:7" x14ac:dyDescent="0.2">
      <c r="C106" s="371"/>
      <c r="D106" s="372"/>
      <c r="E106" s="372"/>
      <c r="F106" s="372"/>
      <c r="G106" s="373"/>
    </row>
    <row r="107" spans="1:7" x14ac:dyDescent="0.2">
      <c r="C107" s="371"/>
      <c r="D107" s="372"/>
      <c r="E107" s="372"/>
      <c r="F107" s="372"/>
      <c r="G107" s="373"/>
    </row>
    <row r="108" spans="1:7" x14ac:dyDescent="0.2">
      <c r="C108" s="371"/>
      <c r="D108" s="372"/>
      <c r="E108" s="372"/>
      <c r="F108" s="372"/>
      <c r="G108" s="373"/>
    </row>
    <row r="109" spans="1:7" x14ac:dyDescent="0.2">
      <c r="C109" s="374"/>
      <c r="D109" s="375"/>
      <c r="E109" s="375"/>
      <c r="F109" s="375"/>
      <c r="G109" s="376"/>
    </row>
    <row r="110" spans="1:7" ht="5.25" customHeight="1" x14ac:dyDescent="0.2">
      <c r="A110" s="32"/>
    </row>
    <row r="111" spans="1:7" x14ac:dyDescent="0.2">
      <c r="A111" s="79">
        <v>4.3</v>
      </c>
      <c r="C111" s="441" t="s">
        <v>166</v>
      </c>
      <c r="D111" s="431"/>
      <c r="E111" s="431"/>
      <c r="F111" s="431"/>
      <c r="G111" s="432"/>
    </row>
    <row r="112" spans="1:7" ht="5.25" customHeight="1" x14ac:dyDescent="0.2">
      <c r="A112" s="32"/>
    </row>
    <row r="113" spans="1:7" x14ac:dyDescent="0.2">
      <c r="A113" s="32"/>
      <c r="C113" s="442" t="s">
        <v>167</v>
      </c>
      <c r="D113" s="436"/>
      <c r="E113" s="437"/>
      <c r="F113" s="443" t="s">
        <v>168</v>
      </c>
      <c r="G113" s="443" t="s">
        <v>169</v>
      </c>
    </row>
    <row r="114" spans="1:7" x14ac:dyDescent="0.2">
      <c r="C114" s="438"/>
      <c r="D114" s="439"/>
      <c r="E114" s="440"/>
      <c r="F114" s="444"/>
      <c r="G114" s="444"/>
    </row>
    <row r="115" spans="1:7" x14ac:dyDescent="0.2">
      <c r="A115" s="63"/>
      <c r="C115" s="190" t="s">
        <v>170</v>
      </c>
      <c r="D115" s="445"/>
      <c r="E115" s="446"/>
      <c r="F115" s="139"/>
      <c r="G115" s="139"/>
    </row>
    <row r="116" spans="1:7" x14ac:dyDescent="0.2">
      <c r="A116" s="63"/>
      <c r="C116" s="208" t="s">
        <v>171</v>
      </c>
      <c r="D116" s="452"/>
      <c r="E116" s="453"/>
      <c r="F116" s="139"/>
      <c r="G116" s="139"/>
    </row>
    <row r="117" spans="1:7" x14ac:dyDescent="0.2">
      <c r="A117" s="63"/>
      <c r="C117" s="190" t="s">
        <v>172</v>
      </c>
      <c r="D117" s="445"/>
      <c r="E117" s="446"/>
      <c r="F117" s="139"/>
      <c r="G117" s="139"/>
    </row>
    <row r="118" spans="1:7" ht="5.25" customHeight="1" x14ac:dyDescent="0.2">
      <c r="A118" s="32"/>
    </row>
    <row r="119" spans="1:7" x14ac:dyDescent="0.2">
      <c r="A119" s="33">
        <v>4.4000000000000004</v>
      </c>
      <c r="C119" s="266" t="s">
        <v>173</v>
      </c>
      <c r="D119" s="267"/>
      <c r="E119" s="267"/>
      <c r="F119" s="267"/>
      <c r="G119" s="268"/>
    </row>
    <row r="120" spans="1:7" ht="5.25" customHeight="1" x14ac:dyDescent="0.2">
      <c r="A120" s="32"/>
    </row>
    <row r="121" spans="1:7" x14ac:dyDescent="0.2">
      <c r="A121" s="32"/>
      <c r="C121" s="433" t="s">
        <v>206</v>
      </c>
      <c r="D121" s="434"/>
      <c r="E121" s="70" t="s">
        <v>174</v>
      </c>
      <c r="F121" s="70" t="s">
        <v>175</v>
      </c>
      <c r="G121" s="65" t="s">
        <v>151</v>
      </c>
    </row>
    <row r="122" spans="1:7" ht="12.75" customHeight="1" x14ac:dyDescent="0.2">
      <c r="A122" s="32"/>
      <c r="C122" s="320"/>
      <c r="D122" s="322"/>
      <c r="E122" s="136"/>
      <c r="F122" s="136"/>
      <c r="G122" s="138"/>
    </row>
    <row r="123" spans="1:7" x14ac:dyDescent="0.2">
      <c r="A123" s="32"/>
      <c r="C123" s="320"/>
      <c r="D123" s="322"/>
      <c r="E123" s="136"/>
      <c r="F123" s="136"/>
      <c r="G123" s="138"/>
    </row>
    <row r="124" spans="1:7" x14ac:dyDescent="0.2">
      <c r="A124" s="32"/>
      <c r="C124" s="320"/>
      <c r="D124" s="447"/>
      <c r="E124" s="136"/>
      <c r="F124" s="136"/>
      <c r="G124" s="138"/>
    </row>
    <row r="125" spans="1:7" x14ac:dyDescent="0.2">
      <c r="A125" s="32"/>
      <c r="C125" s="320"/>
      <c r="D125" s="447"/>
      <c r="E125" s="136"/>
      <c r="F125" s="136"/>
      <c r="G125" s="138"/>
    </row>
    <row r="126" spans="1:7" x14ac:dyDescent="0.2">
      <c r="A126" s="32"/>
      <c r="C126" s="320"/>
      <c r="D126" s="447"/>
      <c r="E126" s="136"/>
      <c r="F126" s="136"/>
      <c r="G126" s="138"/>
    </row>
    <row r="127" spans="1:7" ht="5.25" customHeight="1" x14ac:dyDescent="0.2">
      <c r="A127" s="32"/>
    </row>
    <row r="128" spans="1:7" x14ac:dyDescent="0.2">
      <c r="A128" s="33">
        <v>4.5</v>
      </c>
      <c r="C128" s="266" t="s">
        <v>176</v>
      </c>
      <c r="D128" s="267"/>
      <c r="E128" s="267"/>
      <c r="F128" s="267"/>
      <c r="G128" s="268"/>
    </row>
    <row r="129" spans="1:7" ht="5.85" customHeight="1" x14ac:dyDescent="0.2">
      <c r="A129" s="32"/>
    </row>
    <row r="130" spans="1:7" ht="12.75" customHeight="1" x14ac:dyDescent="0.2">
      <c r="A130" s="32"/>
      <c r="C130" s="449" t="s">
        <v>207</v>
      </c>
      <c r="D130" s="450"/>
      <c r="E130" s="450"/>
      <c r="F130" s="451"/>
      <c r="G130" s="80" t="s">
        <v>177</v>
      </c>
    </row>
    <row r="131" spans="1:7" ht="12.75" customHeight="1" x14ac:dyDescent="0.2">
      <c r="A131" s="32"/>
      <c r="C131" s="320"/>
      <c r="D131" s="321"/>
      <c r="E131" s="321"/>
      <c r="F131" s="322"/>
      <c r="G131" s="139"/>
    </row>
    <row r="132" spans="1:7" ht="12.75" customHeight="1" x14ac:dyDescent="0.2">
      <c r="A132" s="32"/>
      <c r="C132" s="320"/>
      <c r="D132" s="321"/>
      <c r="E132" s="321"/>
      <c r="F132" s="322"/>
      <c r="G132" s="139"/>
    </row>
    <row r="133" spans="1:7" ht="12.75" customHeight="1" x14ac:dyDescent="0.2">
      <c r="A133" s="32"/>
      <c r="C133" s="320"/>
      <c r="D133" s="321"/>
      <c r="E133" s="321"/>
      <c r="F133" s="322"/>
      <c r="G133" s="139"/>
    </row>
    <row r="134" spans="1:7" ht="12.75" customHeight="1" x14ac:dyDescent="0.2">
      <c r="A134" s="32"/>
      <c r="C134" s="320"/>
      <c r="D134" s="321"/>
      <c r="E134" s="321"/>
      <c r="F134" s="322"/>
      <c r="G134" s="139"/>
    </row>
    <row r="135" spans="1:7" ht="12.75" customHeight="1" x14ac:dyDescent="0.2">
      <c r="A135" s="32"/>
      <c r="C135" s="320"/>
      <c r="D135" s="321"/>
      <c r="E135" s="321"/>
      <c r="F135" s="322"/>
      <c r="G135" s="139"/>
    </row>
    <row r="136" spans="1:7" x14ac:dyDescent="0.2">
      <c r="A136" s="32"/>
    </row>
    <row r="137" spans="1:7" x14ac:dyDescent="0.2">
      <c r="A137" s="32"/>
    </row>
    <row r="138" spans="1:7" x14ac:dyDescent="0.2">
      <c r="A138" s="107">
        <v>5</v>
      </c>
      <c r="C138" s="266" t="s">
        <v>187</v>
      </c>
      <c r="D138" s="267"/>
      <c r="E138" s="267"/>
      <c r="F138" s="267"/>
      <c r="G138" s="268"/>
    </row>
    <row r="139" spans="1:7" x14ac:dyDescent="0.2">
      <c r="A139" s="32"/>
      <c r="C139" s="181"/>
      <c r="D139" s="182"/>
      <c r="E139" s="182"/>
      <c r="F139" s="182"/>
      <c r="G139" s="183"/>
    </row>
    <row r="140" spans="1:7" x14ac:dyDescent="0.2">
      <c r="A140" s="32"/>
      <c r="C140" s="184"/>
      <c r="D140" s="185"/>
      <c r="E140" s="185"/>
      <c r="F140" s="185"/>
      <c r="G140" s="186"/>
    </row>
    <row r="141" spans="1:7" x14ac:dyDescent="0.2">
      <c r="A141" s="32"/>
      <c r="C141" s="184"/>
      <c r="D141" s="185"/>
      <c r="E141" s="185"/>
      <c r="F141" s="185"/>
      <c r="G141" s="186"/>
    </row>
    <row r="142" spans="1:7" x14ac:dyDescent="0.2">
      <c r="A142" s="32"/>
      <c r="C142" s="184"/>
      <c r="D142" s="185"/>
      <c r="E142" s="185"/>
      <c r="F142" s="185"/>
      <c r="G142" s="186"/>
    </row>
    <row r="143" spans="1:7" x14ac:dyDescent="0.2">
      <c r="A143" s="32"/>
      <c r="C143" s="187"/>
      <c r="D143" s="188"/>
      <c r="E143" s="188"/>
      <c r="F143" s="188"/>
      <c r="G143" s="189"/>
    </row>
    <row r="144" spans="1:7" x14ac:dyDescent="0.2">
      <c r="A144" s="32"/>
      <c r="C144" s="4"/>
      <c r="D144" s="4"/>
      <c r="E144" s="4"/>
      <c r="F144" s="4"/>
    </row>
    <row r="146" spans="1:7" x14ac:dyDescent="0.2">
      <c r="A146" s="107">
        <v>6</v>
      </c>
      <c r="C146" s="190" t="s">
        <v>233</v>
      </c>
      <c r="D146" s="191"/>
      <c r="E146" s="192"/>
      <c r="F146" s="281"/>
      <c r="G146" s="282"/>
    </row>
    <row r="147" spans="1:7" x14ac:dyDescent="0.2">
      <c r="A147" s="32"/>
      <c r="C147" s="190" t="s">
        <v>234</v>
      </c>
      <c r="D147" s="191"/>
      <c r="E147" s="192"/>
      <c r="F147" s="281"/>
      <c r="G147" s="282"/>
    </row>
  </sheetData>
  <sheetProtection algorithmName="SHA-512" hashValue="oSxh0NDRQvHS5hObmqrsuQq5idZWNliosrKch6zJ0A87wBpOkmZsKY5Q7OXHFx1ISaeXJeLx0agq8/7M9vOxvQ==" saltValue="P4pBfMFTBuGD9KM8Beo2fQ==" spinCount="100000" sheet="1" objects="1" scenarios="1"/>
  <protectedRanges>
    <protectedRange sqref="F115:G117 G131:G135" name="Range19_3"/>
    <protectedRange sqref="F115:G117 G131:G135" name="Range8_3"/>
    <protectedRange sqref="C139:C142" name="Range3_8_3"/>
    <protectedRange sqref="C122:G126 C131:F135" name="Range31_3"/>
    <protectedRange sqref="C122:G126 C131:F135" name="Range5_2_3"/>
    <protectedRange sqref="C13:G17 C90:G94" name="Range17_1_3"/>
    <protectedRange sqref="C22:G26" name="Range17_2_3"/>
    <protectedRange sqref="C31:G35 C38:G42 C55:G59 C69:G73 C98:G102 C105:G109 C111:G111" name="Range17_3_3"/>
    <protectedRange sqref="C76:G77 C80:G81" name="Range17_3_5"/>
    <protectedRange sqref="C11" name="Range4_17"/>
    <protectedRange sqref="C20" name="Range4_17_1"/>
    <protectedRange sqref="C29" name="Range4_17_2"/>
    <protectedRange sqref="C48" name="Range4_17_3"/>
    <protectedRange sqref="C53" name="Range4_17_4"/>
    <protectedRange sqref="C67" name="Range4_17_5"/>
    <protectedRange sqref="C88" name="Range4_17_6"/>
    <protectedRange sqref="E146:G147" name="Range4_18"/>
  </protectedRanges>
  <mergeCells count="70">
    <mergeCell ref="A1:G1"/>
    <mergeCell ref="C123:D123"/>
    <mergeCell ref="C146:E146"/>
    <mergeCell ref="C147:E147"/>
    <mergeCell ref="F147:G147"/>
    <mergeCell ref="F146:G146"/>
    <mergeCell ref="C135:F135"/>
    <mergeCell ref="C130:F130"/>
    <mergeCell ref="C138:G138"/>
    <mergeCell ref="C139:G143"/>
    <mergeCell ref="C131:F131"/>
    <mergeCell ref="C132:F132"/>
    <mergeCell ref="C133:F133"/>
    <mergeCell ref="C134:F134"/>
    <mergeCell ref="C115:E115"/>
    <mergeCell ref="C116:E116"/>
    <mergeCell ref="C128:G128"/>
    <mergeCell ref="C121:D121"/>
    <mergeCell ref="C122:D122"/>
    <mergeCell ref="C104:G105"/>
    <mergeCell ref="C106:G109"/>
    <mergeCell ref="C111:G111"/>
    <mergeCell ref="C113:E114"/>
    <mergeCell ref="F113:F114"/>
    <mergeCell ref="G113:G114"/>
    <mergeCell ref="C117:E117"/>
    <mergeCell ref="C119:G119"/>
    <mergeCell ref="C124:D124"/>
    <mergeCell ref="C125:D125"/>
    <mergeCell ref="C126:D126"/>
    <mergeCell ref="C90:G90"/>
    <mergeCell ref="C91:G94"/>
    <mergeCell ref="C96:G96"/>
    <mergeCell ref="C98:G98"/>
    <mergeCell ref="C99:G102"/>
    <mergeCell ref="C88:G89"/>
    <mergeCell ref="C75:G75"/>
    <mergeCell ref="C76:G77"/>
    <mergeCell ref="C51:G52"/>
    <mergeCell ref="C53:G54"/>
    <mergeCell ref="C55:G55"/>
    <mergeCell ref="C56:G59"/>
    <mergeCell ref="C62:G62"/>
    <mergeCell ref="C64:G66"/>
    <mergeCell ref="C67:G68"/>
    <mergeCell ref="C69:G69"/>
    <mergeCell ref="C70:G73"/>
    <mergeCell ref="C84:G84"/>
    <mergeCell ref="C86:G87"/>
    <mergeCell ref="C79:G79"/>
    <mergeCell ref="C80:G81"/>
    <mergeCell ref="C48:G49"/>
    <mergeCell ref="C20:G21"/>
    <mergeCell ref="C22:G22"/>
    <mergeCell ref="C23:G26"/>
    <mergeCell ref="C28:G28"/>
    <mergeCell ref="C29:G30"/>
    <mergeCell ref="C31:G31"/>
    <mergeCell ref="C32:G35"/>
    <mergeCell ref="C37:G37"/>
    <mergeCell ref="C38:G41"/>
    <mergeCell ref="C44:G44"/>
    <mergeCell ref="C46:G47"/>
    <mergeCell ref="C19:G19"/>
    <mergeCell ref="C4:G4"/>
    <mergeCell ref="C10:G10"/>
    <mergeCell ref="C11:G12"/>
    <mergeCell ref="C13:G13"/>
    <mergeCell ref="C14:G17"/>
    <mergeCell ref="C6:G8"/>
  </mergeCells>
  <dataValidations count="2">
    <dataValidation type="whole" allowBlank="1" showInputMessage="1" showErrorMessage="1" prompt="No spaces, commas etc accepted" sqref="F115:G117 G131:G135" xr:uid="{00000000-0002-0000-0300-000000000000}">
      <formula1>0</formula1>
      <formula2>30000000000</formula2>
    </dataValidation>
    <dataValidation type="list" allowBlank="1" showInputMessage="1" showErrorMessage="1" prompt="Yes or No only" sqref="C11:G12 C20:G21 C29:G30 C48:G49 C53:G54 C67:G68 C88:G89" xr:uid="{00000000-0002-0000-0300-000001000000}">
      <formula1>"YES,NO"</formula1>
    </dataValidation>
  </dataValidations>
  <printOptions horizontalCentered="1"/>
  <pageMargins left="0.74803149606299213" right="0.74803149606299213" top="0.78740157480314965" bottom="0.78740157480314965" header="0.51181102362204722" footer="0.31496062992125984"/>
  <pageSetup paperSize="9" scale="72" fitToHeight="2" orientation="portrait" r:id="rId1"/>
  <headerFooter scaleWithDoc="0" alignWithMargins="0">
    <oddHeader>&amp;C&amp;8&amp;F</oddHeader>
    <oddFooter>&amp;L&amp;8Picara (Pty) Ltd&amp;R&amp;G</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C297F-9E6B-4550-82F2-0B7096D18B1B}">
  <sheetPr>
    <pageSetUpPr fitToPage="1"/>
  </sheetPr>
  <dimension ref="A1:G47"/>
  <sheetViews>
    <sheetView showGridLines="0" workbookViewId="0">
      <selection activeCell="G11" sqref="G11"/>
    </sheetView>
  </sheetViews>
  <sheetFormatPr defaultColWidth="9.140625" defaultRowHeight="12.75" x14ac:dyDescent="0.2"/>
  <cols>
    <col min="1" max="1" width="5.7109375" style="1" customWidth="1"/>
    <col min="2" max="2" width="0.85546875" style="1" customWidth="1"/>
    <col min="3" max="3" width="23.28515625" style="1" customWidth="1"/>
    <col min="4" max="4" width="26.7109375" style="1" customWidth="1"/>
    <col min="5" max="5" width="21.28515625" style="1" customWidth="1"/>
    <col min="6" max="6" width="19.7109375" style="1" customWidth="1"/>
    <col min="7" max="7" width="25.42578125" style="1" customWidth="1"/>
    <col min="8" max="16384" width="9.140625" style="1"/>
  </cols>
  <sheetData>
    <row r="1" spans="1:7" ht="12.75" customHeight="1" x14ac:dyDescent="0.2">
      <c r="A1" s="448" t="s">
        <v>354</v>
      </c>
      <c r="B1" s="448"/>
      <c r="C1" s="448"/>
      <c r="D1" s="448"/>
      <c r="E1" s="448"/>
      <c r="F1" s="448"/>
      <c r="G1" s="448"/>
    </row>
    <row r="2" spans="1:7" ht="12.75" customHeight="1" x14ac:dyDescent="0.2">
      <c r="A2" s="12">
        <f>form!C15</f>
        <v>0</v>
      </c>
    </row>
    <row r="3" spans="1:7" ht="12.75" customHeight="1" x14ac:dyDescent="0.2">
      <c r="A3" s="12"/>
    </row>
    <row r="4" spans="1:7" ht="12.75" customHeight="1" x14ac:dyDescent="0.2">
      <c r="A4" s="107">
        <v>1</v>
      </c>
      <c r="C4" s="175" t="s">
        <v>302</v>
      </c>
      <c r="D4" s="427"/>
      <c r="E4" s="427"/>
      <c r="F4" s="427"/>
      <c r="G4" s="428"/>
    </row>
    <row r="5" spans="1:7" ht="5.25" customHeight="1" x14ac:dyDescent="0.2">
      <c r="A5" s="32"/>
      <c r="F5" s="7"/>
    </row>
    <row r="6" spans="1:7" ht="12.75" customHeight="1" x14ac:dyDescent="0.2">
      <c r="A6" s="32"/>
      <c r="C6" s="220" t="s">
        <v>401</v>
      </c>
      <c r="D6" s="221"/>
      <c r="E6" s="221"/>
      <c r="F6" s="221"/>
      <c r="G6" s="222"/>
    </row>
    <row r="7" spans="1:7" ht="12.75" customHeight="1" x14ac:dyDescent="0.2">
      <c r="A7" s="32"/>
      <c r="C7" s="202"/>
      <c r="D7" s="203"/>
      <c r="E7" s="203"/>
      <c r="F7" s="203"/>
      <c r="G7" s="204"/>
    </row>
    <row r="8" spans="1:7" ht="12.75" customHeight="1" x14ac:dyDescent="0.2">
      <c r="A8" s="32"/>
      <c r="C8" s="205"/>
      <c r="D8" s="206"/>
      <c r="E8" s="206"/>
      <c r="F8" s="206"/>
      <c r="G8" s="207"/>
    </row>
    <row r="9" spans="1:7" ht="5.25" customHeight="1" x14ac:dyDescent="0.2">
      <c r="A9" s="32"/>
      <c r="F9" s="7"/>
    </row>
    <row r="10" spans="1:7" ht="12.75" customHeight="1" x14ac:dyDescent="0.2">
      <c r="A10" s="107">
        <v>2</v>
      </c>
      <c r="C10" s="377" t="s">
        <v>303</v>
      </c>
      <c r="D10" s="378"/>
      <c r="E10" s="378"/>
      <c r="F10" s="378"/>
      <c r="G10" s="379"/>
    </row>
    <row r="11" spans="1:7" ht="12.75" customHeight="1" x14ac:dyDescent="0.2">
      <c r="A11" s="33">
        <v>2.1</v>
      </c>
      <c r="C11" s="190" t="s">
        <v>304</v>
      </c>
      <c r="D11" s="191"/>
      <c r="E11" s="191"/>
      <c r="F11" s="192"/>
      <c r="G11" s="132"/>
    </row>
    <row r="12" spans="1:7" ht="12.75" customHeight="1" x14ac:dyDescent="0.2">
      <c r="A12" s="33">
        <v>2.2000000000000002</v>
      </c>
      <c r="C12" s="190" t="s">
        <v>305</v>
      </c>
      <c r="D12" s="191"/>
      <c r="E12" s="191"/>
      <c r="F12" s="192"/>
      <c r="G12" s="145"/>
    </row>
    <row r="13" spans="1:7" ht="12.75" customHeight="1" x14ac:dyDescent="0.2">
      <c r="A13" s="33">
        <v>2.2999999999999998</v>
      </c>
      <c r="C13" s="190" t="s">
        <v>306</v>
      </c>
      <c r="D13" s="191"/>
      <c r="E13" s="191"/>
      <c r="F13" s="192"/>
      <c r="G13" s="146"/>
    </row>
    <row r="14" spans="1:7" ht="12.75" customHeight="1" x14ac:dyDescent="0.2">
      <c r="A14" s="109"/>
      <c r="C14" s="175" t="s">
        <v>307</v>
      </c>
      <c r="D14" s="176"/>
      <c r="E14" s="176"/>
      <c r="F14" s="176"/>
      <c r="G14" s="177"/>
    </row>
    <row r="15" spans="1:7" ht="12.75" customHeight="1" x14ac:dyDescent="0.2">
      <c r="A15" s="36" t="s">
        <v>318</v>
      </c>
      <c r="C15" s="190" t="s">
        <v>308</v>
      </c>
      <c r="D15" s="191"/>
      <c r="E15" s="191"/>
      <c r="F15" s="192"/>
      <c r="G15" s="143"/>
    </row>
    <row r="16" spans="1:7" ht="12.75" customHeight="1" x14ac:dyDescent="0.2">
      <c r="A16" s="36" t="s">
        <v>319</v>
      </c>
      <c r="C16" s="190" t="s">
        <v>309</v>
      </c>
      <c r="D16" s="191"/>
      <c r="E16" s="191"/>
      <c r="F16" s="192"/>
      <c r="G16" s="141"/>
    </row>
    <row r="17" spans="1:7" ht="12.75" customHeight="1" x14ac:dyDescent="0.2">
      <c r="A17" s="36" t="s">
        <v>320</v>
      </c>
      <c r="C17" s="190" t="s">
        <v>310</v>
      </c>
      <c r="D17" s="191"/>
      <c r="E17" s="191"/>
      <c r="F17" s="192"/>
      <c r="G17" s="141"/>
    </row>
    <row r="18" spans="1:7" ht="12.75" customHeight="1" x14ac:dyDescent="0.2">
      <c r="A18" s="36" t="s">
        <v>322</v>
      </c>
      <c r="C18" s="190" t="s">
        <v>311</v>
      </c>
      <c r="D18" s="191"/>
      <c r="E18" s="191"/>
      <c r="F18" s="192"/>
      <c r="G18" s="141"/>
    </row>
    <row r="19" spans="1:7" ht="12.75" customHeight="1" x14ac:dyDescent="0.2">
      <c r="A19" s="36" t="s">
        <v>324</v>
      </c>
      <c r="C19" s="190" t="s">
        <v>312</v>
      </c>
      <c r="D19" s="191"/>
      <c r="E19" s="191"/>
      <c r="F19" s="192"/>
      <c r="G19" s="141"/>
    </row>
    <row r="20" spans="1:7" ht="12.75" customHeight="1" x14ac:dyDescent="0.2">
      <c r="A20" s="36" t="s">
        <v>343</v>
      </c>
      <c r="C20" s="190" t="s">
        <v>313</v>
      </c>
      <c r="D20" s="191"/>
      <c r="E20" s="191"/>
      <c r="F20" s="192"/>
      <c r="G20" s="142"/>
    </row>
    <row r="21" spans="1:7" ht="12.75" customHeight="1" x14ac:dyDescent="0.2">
      <c r="A21" s="36" t="s">
        <v>344</v>
      </c>
      <c r="C21" s="190" t="s">
        <v>314</v>
      </c>
      <c r="D21" s="191"/>
      <c r="E21" s="191"/>
      <c r="F21" s="192"/>
      <c r="G21" s="412"/>
    </row>
    <row r="22" spans="1:7" ht="12.75" customHeight="1" x14ac:dyDescent="0.2">
      <c r="A22" s="109"/>
      <c r="C22" s="368"/>
      <c r="D22" s="369"/>
      <c r="E22" s="369"/>
      <c r="F22" s="369"/>
      <c r="G22" s="454"/>
    </row>
    <row r="23" spans="1:7" ht="12.75" customHeight="1" x14ac:dyDescent="0.2">
      <c r="A23" s="109"/>
      <c r="C23" s="371"/>
      <c r="D23" s="372"/>
      <c r="E23" s="372"/>
      <c r="F23" s="372"/>
      <c r="G23" s="454"/>
    </row>
    <row r="24" spans="1:7" ht="12.75" customHeight="1" x14ac:dyDescent="0.2">
      <c r="A24" s="109"/>
      <c r="C24" s="371"/>
      <c r="D24" s="372"/>
      <c r="E24" s="372"/>
      <c r="F24" s="372"/>
      <c r="G24" s="454"/>
    </row>
    <row r="25" spans="1:7" ht="12.75" customHeight="1" x14ac:dyDescent="0.2">
      <c r="A25" s="109"/>
      <c r="C25" s="374"/>
      <c r="D25" s="375"/>
      <c r="E25" s="375"/>
      <c r="F25" s="375"/>
      <c r="G25" s="455"/>
    </row>
    <row r="26" spans="1:7" ht="12.75" customHeight="1" x14ac:dyDescent="0.2">
      <c r="A26" s="109"/>
      <c r="C26" s="66"/>
      <c r="D26" s="66"/>
      <c r="E26" s="66"/>
      <c r="F26" s="66"/>
      <c r="G26" s="112">
        <f>G15+G16+G17+G18+G19+G20+G21</f>
        <v>0</v>
      </c>
    </row>
    <row r="27" spans="1:7" ht="12.75" customHeight="1" x14ac:dyDescent="0.2">
      <c r="A27" s="109"/>
      <c r="C27" s="66"/>
      <c r="D27" s="66"/>
      <c r="E27" s="66"/>
      <c r="F27" s="66"/>
      <c r="G27" s="113"/>
    </row>
    <row r="28" spans="1:7" ht="12.75" customHeight="1" x14ac:dyDescent="0.2">
      <c r="A28" s="109"/>
      <c r="C28" s="66"/>
      <c r="D28" s="66"/>
      <c r="E28" s="66"/>
      <c r="F28" s="66"/>
      <c r="G28" s="113"/>
    </row>
    <row r="29" spans="1:7" ht="12.75" customHeight="1" x14ac:dyDescent="0.2">
      <c r="A29" s="107" t="s">
        <v>345</v>
      </c>
      <c r="C29" s="377" t="s">
        <v>315</v>
      </c>
      <c r="D29" s="378"/>
      <c r="E29" s="378"/>
      <c r="F29" s="378"/>
      <c r="G29" s="379"/>
    </row>
    <row r="30" spans="1:7" ht="12.75" customHeight="1" x14ac:dyDescent="0.2">
      <c r="A30" s="110" t="s">
        <v>346</v>
      </c>
      <c r="C30" s="190" t="s">
        <v>304</v>
      </c>
      <c r="D30" s="191"/>
      <c r="E30" s="191"/>
      <c r="F30" s="192"/>
      <c r="G30" s="147"/>
    </row>
    <row r="31" spans="1:7" ht="12.75" customHeight="1" x14ac:dyDescent="0.2">
      <c r="A31" s="110" t="s">
        <v>347</v>
      </c>
      <c r="C31" s="190" t="s">
        <v>305</v>
      </c>
      <c r="D31" s="191"/>
      <c r="E31" s="191"/>
      <c r="F31" s="192"/>
      <c r="G31" s="148"/>
    </row>
    <row r="32" spans="1:7" ht="12.75" customHeight="1" x14ac:dyDescent="0.2">
      <c r="A32" s="36" t="s">
        <v>348</v>
      </c>
      <c r="C32" s="190" t="s">
        <v>306</v>
      </c>
      <c r="D32" s="191"/>
      <c r="E32" s="191"/>
      <c r="F32" s="192"/>
      <c r="G32" s="149"/>
    </row>
    <row r="33" spans="1:7" ht="12.75" customHeight="1" x14ac:dyDescent="0.2">
      <c r="A33" s="109"/>
      <c r="C33" s="175" t="s">
        <v>307</v>
      </c>
      <c r="D33" s="176"/>
      <c r="E33" s="176"/>
      <c r="F33" s="176"/>
      <c r="G33" s="177"/>
    </row>
    <row r="34" spans="1:7" ht="12.75" customHeight="1" x14ac:dyDescent="0.2">
      <c r="A34" s="36" t="s">
        <v>349</v>
      </c>
      <c r="C34" s="190" t="s">
        <v>316</v>
      </c>
      <c r="D34" s="191"/>
      <c r="E34" s="191"/>
      <c r="F34" s="192"/>
      <c r="G34" s="141"/>
    </row>
    <row r="35" spans="1:7" ht="12.75" customHeight="1" x14ac:dyDescent="0.2">
      <c r="A35" s="36" t="s">
        <v>350</v>
      </c>
      <c r="C35" s="190" t="s">
        <v>317</v>
      </c>
      <c r="D35" s="191"/>
      <c r="E35" s="191"/>
      <c r="F35" s="192"/>
      <c r="G35" s="141"/>
    </row>
    <row r="36" spans="1:7" ht="12.75" customHeight="1" x14ac:dyDescent="0.2">
      <c r="A36" s="36" t="s">
        <v>351</v>
      </c>
      <c r="C36" s="190" t="s">
        <v>321</v>
      </c>
      <c r="D36" s="191"/>
      <c r="E36" s="191"/>
      <c r="F36" s="192"/>
      <c r="G36" s="141"/>
    </row>
    <row r="37" spans="1:7" ht="12.75" customHeight="1" x14ac:dyDescent="0.2">
      <c r="A37" s="36" t="s">
        <v>352</v>
      </c>
      <c r="C37" s="190" t="s">
        <v>323</v>
      </c>
      <c r="D37" s="191"/>
      <c r="E37" s="191"/>
      <c r="F37" s="192"/>
      <c r="G37" s="142"/>
    </row>
    <row r="38" spans="1:7" ht="12.75" customHeight="1" x14ac:dyDescent="0.2">
      <c r="A38" s="36" t="s">
        <v>353</v>
      </c>
      <c r="C38" s="190" t="s">
        <v>314</v>
      </c>
      <c r="D38" s="191"/>
      <c r="E38" s="191"/>
      <c r="F38" s="191"/>
      <c r="G38" s="412"/>
    </row>
    <row r="39" spans="1:7" ht="12.75" customHeight="1" x14ac:dyDescent="0.2">
      <c r="A39" s="109"/>
      <c r="C39" s="368"/>
      <c r="D39" s="369"/>
      <c r="E39" s="369"/>
      <c r="F39" s="369"/>
      <c r="G39" s="454"/>
    </row>
    <row r="40" spans="1:7" ht="12.75" customHeight="1" x14ac:dyDescent="0.2">
      <c r="A40" s="109"/>
      <c r="C40" s="371"/>
      <c r="D40" s="372"/>
      <c r="E40" s="372"/>
      <c r="F40" s="372"/>
      <c r="G40" s="454"/>
    </row>
    <row r="41" spans="1:7" ht="12.75" customHeight="1" x14ac:dyDescent="0.2">
      <c r="A41" s="109"/>
      <c r="C41" s="371"/>
      <c r="D41" s="372"/>
      <c r="E41" s="372"/>
      <c r="F41" s="372"/>
      <c r="G41" s="454"/>
    </row>
    <row r="42" spans="1:7" ht="12.75" customHeight="1" x14ac:dyDescent="0.2">
      <c r="A42" s="109"/>
      <c r="C42" s="374"/>
      <c r="D42" s="375"/>
      <c r="E42" s="375"/>
      <c r="F42" s="375"/>
      <c r="G42" s="455"/>
    </row>
    <row r="43" spans="1:7" ht="12.75" customHeight="1" x14ac:dyDescent="0.2">
      <c r="A43" s="32"/>
      <c r="C43" s="30"/>
      <c r="D43" s="30"/>
      <c r="E43" s="30"/>
      <c r="F43" s="111"/>
      <c r="G43" s="112">
        <f>G34+G35+G36+G37+G38</f>
        <v>0</v>
      </c>
    </row>
    <row r="44" spans="1:7" x14ac:dyDescent="0.2">
      <c r="A44" s="32"/>
      <c r="C44" s="4"/>
      <c r="D44" s="4"/>
      <c r="E44" s="4"/>
      <c r="F44" s="4"/>
    </row>
    <row r="46" spans="1:7" x14ac:dyDescent="0.2">
      <c r="A46" s="107">
        <v>4</v>
      </c>
      <c r="C46" s="190" t="s">
        <v>233</v>
      </c>
      <c r="D46" s="191"/>
      <c r="E46" s="192"/>
      <c r="F46" s="281"/>
      <c r="G46" s="282"/>
    </row>
    <row r="47" spans="1:7" x14ac:dyDescent="0.2">
      <c r="A47" s="32"/>
      <c r="C47" s="190" t="s">
        <v>234</v>
      </c>
      <c r="D47" s="191"/>
      <c r="E47" s="192"/>
      <c r="F47" s="281"/>
      <c r="G47" s="282"/>
    </row>
  </sheetData>
  <sheetProtection algorithmName="SHA-512" hashValue="ntIkGHVoxCO3JspcRty96Rq/vYe1g6oBWmK71qp8QtQHUsjQdNwUT0+YnKCYJCWIXLtCOcN/6bclgUoWA8C3jQ==" saltValue="OQeL20lgmIc/MR6duxsprw==" spinCount="100000" sheet="1" objects="1" scenarios="1"/>
  <protectedRanges>
    <protectedRange sqref="E46:G47" name="Range4_18"/>
    <protectedRange sqref="G25:G28 G42 G11:G24 G33:G41" name="Range10_1_1"/>
    <protectedRange sqref="C22:C23 E22:E23 C39:C40 E39:E40" name="Range3_1"/>
  </protectedRanges>
  <mergeCells count="33">
    <mergeCell ref="C47:E47"/>
    <mergeCell ref="F47:G47"/>
    <mergeCell ref="C21:F21"/>
    <mergeCell ref="C19:F19"/>
    <mergeCell ref="C37:F37"/>
    <mergeCell ref="C20:F20"/>
    <mergeCell ref="C18:F18"/>
    <mergeCell ref="C35:F35"/>
    <mergeCell ref="C36:F36"/>
    <mergeCell ref="C38:F38"/>
    <mergeCell ref="C29:G29"/>
    <mergeCell ref="C30:F30"/>
    <mergeCell ref="C31:F31"/>
    <mergeCell ref="C32:F32"/>
    <mergeCell ref="C33:G33"/>
    <mergeCell ref="C34:F34"/>
    <mergeCell ref="G38:G42"/>
    <mergeCell ref="A1:G1"/>
    <mergeCell ref="C46:E46"/>
    <mergeCell ref="C4:G4"/>
    <mergeCell ref="C6:G8"/>
    <mergeCell ref="C10:G10"/>
    <mergeCell ref="C11:F11"/>
    <mergeCell ref="C12:F12"/>
    <mergeCell ref="C13:F13"/>
    <mergeCell ref="F46:G46"/>
    <mergeCell ref="C14:G14"/>
    <mergeCell ref="C15:F15"/>
    <mergeCell ref="C22:F25"/>
    <mergeCell ref="C17:F17"/>
    <mergeCell ref="G21:G25"/>
    <mergeCell ref="C39:F42"/>
    <mergeCell ref="C16:F16"/>
  </mergeCells>
  <dataValidations count="1">
    <dataValidation type="decimal" allowBlank="1" showInputMessage="1" showErrorMessage="1" prompt="Only % amount from 0 to 100 accepted. Do not type in % symbol" sqref="G15:G21 G26:G28 G34:G38" xr:uid="{055D88E3-F01B-4921-8617-10241D0D9BC2}">
      <formula1>0</formula1>
      <formula2>1</formula2>
    </dataValidation>
  </dataValidations>
  <printOptions horizontalCentered="1"/>
  <pageMargins left="0.74803149606299213" right="0.74803149606299213" top="0.78740157480314965" bottom="0.78740157480314965" header="0.51181102362204722" footer="0.31496062992125984"/>
  <pageSetup paperSize="9" scale="71" fitToHeight="2" orientation="portrait" r:id="rId1"/>
  <headerFooter scaleWithDoc="0" alignWithMargins="0">
    <oddHeader>&amp;C&amp;8&amp;F</oddHeader>
    <oddFooter>&amp;L&amp;8Picara (Pty) Ltd&amp;R&amp;G</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00055-5DA9-4DA1-8218-EF1345A52F55}">
  <sheetPr>
    <pageSetUpPr fitToPage="1"/>
  </sheetPr>
  <dimension ref="A1:G135"/>
  <sheetViews>
    <sheetView showGridLines="0" workbookViewId="0">
      <selection activeCell="C11" sqref="C11:G12"/>
    </sheetView>
  </sheetViews>
  <sheetFormatPr defaultColWidth="9.140625" defaultRowHeight="12.75" x14ac:dyDescent="0.2"/>
  <cols>
    <col min="1" max="1" width="5.7109375" style="1" customWidth="1"/>
    <col min="2" max="2" width="0.85546875" style="1" customWidth="1"/>
    <col min="3" max="3" width="23.28515625" style="1" customWidth="1"/>
    <col min="4" max="4" width="26.7109375" style="1" customWidth="1"/>
    <col min="5" max="5" width="21.28515625" style="1" customWidth="1"/>
    <col min="6" max="6" width="19.7109375" style="1" customWidth="1"/>
    <col min="7" max="7" width="25.42578125" style="1" customWidth="1"/>
    <col min="8" max="16384" width="9.140625" style="1"/>
  </cols>
  <sheetData>
    <row r="1" spans="1:7" ht="12.75" customHeight="1" x14ac:dyDescent="0.2">
      <c r="A1" s="448" t="s">
        <v>325</v>
      </c>
      <c r="B1" s="448"/>
      <c r="C1" s="448"/>
      <c r="D1" s="448"/>
      <c r="E1" s="448"/>
      <c r="F1" s="448"/>
      <c r="G1" s="448"/>
    </row>
    <row r="2" spans="1:7" ht="12.75" customHeight="1" x14ac:dyDescent="0.2">
      <c r="A2" s="12">
        <f>form!C15</f>
        <v>0</v>
      </c>
    </row>
    <row r="3" spans="1:7" ht="12.75" customHeight="1" x14ac:dyDescent="0.2">
      <c r="A3" s="12"/>
    </row>
    <row r="4" spans="1:7" ht="12.75" customHeight="1" x14ac:dyDescent="0.2">
      <c r="A4" s="107">
        <v>1</v>
      </c>
      <c r="C4" s="175" t="s">
        <v>403</v>
      </c>
      <c r="D4" s="427"/>
      <c r="E4" s="427"/>
      <c r="F4" s="427"/>
      <c r="G4" s="428"/>
    </row>
    <row r="5" spans="1:7" ht="5.25" customHeight="1" x14ac:dyDescent="0.2">
      <c r="A5" s="32"/>
      <c r="F5" s="7"/>
    </row>
    <row r="6" spans="1:7" ht="12.75" customHeight="1" x14ac:dyDescent="0.2">
      <c r="A6" s="32"/>
      <c r="C6" s="220" t="s">
        <v>401</v>
      </c>
      <c r="D6" s="221"/>
      <c r="E6" s="221"/>
      <c r="F6" s="221"/>
      <c r="G6" s="222"/>
    </row>
    <row r="7" spans="1:7" ht="12.75" customHeight="1" x14ac:dyDescent="0.2">
      <c r="A7" s="32"/>
      <c r="C7" s="202"/>
      <c r="D7" s="203"/>
      <c r="E7" s="203"/>
      <c r="F7" s="203"/>
      <c r="G7" s="204"/>
    </row>
    <row r="8" spans="1:7" ht="12.75" customHeight="1" x14ac:dyDescent="0.2">
      <c r="A8" s="32"/>
      <c r="C8" s="205"/>
      <c r="D8" s="206"/>
      <c r="E8" s="206"/>
      <c r="F8" s="206"/>
      <c r="G8" s="207"/>
    </row>
    <row r="9" spans="1:7" ht="5.25" customHeight="1" x14ac:dyDescent="0.2">
      <c r="A9" s="32"/>
      <c r="F9" s="7"/>
    </row>
    <row r="10" spans="1:7" ht="12.75" customHeight="1" x14ac:dyDescent="0.2">
      <c r="A10" s="33">
        <v>1.1000000000000001</v>
      </c>
      <c r="C10" s="220" t="s">
        <v>387</v>
      </c>
      <c r="D10" s="221"/>
      <c r="E10" s="221"/>
      <c r="F10" s="221"/>
      <c r="G10" s="222"/>
    </row>
    <row r="11" spans="1:7" ht="12.75" customHeight="1" x14ac:dyDescent="0.2">
      <c r="C11" s="394"/>
      <c r="D11" s="395"/>
      <c r="E11" s="395"/>
      <c r="F11" s="395"/>
      <c r="G11" s="396"/>
    </row>
    <row r="12" spans="1:7" ht="12.75" customHeight="1" x14ac:dyDescent="0.2">
      <c r="C12" s="397"/>
      <c r="D12" s="398"/>
      <c r="E12" s="398"/>
      <c r="F12" s="398"/>
      <c r="G12" s="399"/>
    </row>
    <row r="13" spans="1:7" x14ac:dyDescent="0.2">
      <c r="A13" s="33">
        <v>1.2</v>
      </c>
      <c r="C13" s="220" t="s">
        <v>388</v>
      </c>
      <c r="D13" s="221"/>
      <c r="E13" s="221"/>
      <c r="F13" s="221"/>
      <c r="G13" s="222"/>
    </row>
    <row r="14" spans="1:7" x14ac:dyDescent="0.2">
      <c r="C14" s="394"/>
      <c r="D14" s="395"/>
      <c r="E14" s="395"/>
      <c r="F14" s="395"/>
      <c r="G14" s="396"/>
    </row>
    <row r="15" spans="1:7" x14ac:dyDescent="0.2">
      <c r="C15" s="465"/>
      <c r="D15" s="466"/>
      <c r="E15" s="466"/>
      <c r="F15" s="466"/>
      <c r="G15" s="467"/>
    </row>
    <row r="16" spans="1:7" x14ac:dyDescent="0.2">
      <c r="C16" s="465"/>
      <c r="D16" s="466"/>
      <c r="E16" s="466"/>
      <c r="F16" s="466"/>
      <c r="G16" s="467"/>
    </row>
    <row r="17" spans="1:7" x14ac:dyDescent="0.2">
      <c r="C17" s="465"/>
      <c r="D17" s="466"/>
      <c r="E17" s="466"/>
      <c r="F17" s="466"/>
      <c r="G17" s="467"/>
    </row>
    <row r="18" spans="1:7" x14ac:dyDescent="0.2">
      <c r="C18" s="397"/>
      <c r="D18" s="398"/>
      <c r="E18" s="398"/>
      <c r="F18" s="398"/>
      <c r="G18" s="399"/>
    </row>
    <row r="19" spans="1:7" ht="12.75" customHeight="1" x14ac:dyDescent="0.2">
      <c r="A19" s="32"/>
      <c r="C19" s="30"/>
      <c r="D19" s="30"/>
      <c r="E19" s="30"/>
      <c r="F19" s="30"/>
      <c r="G19" s="30"/>
    </row>
    <row r="20" spans="1:7" ht="12.75" customHeight="1" x14ac:dyDescent="0.2">
      <c r="A20" s="32"/>
      <c r="C20" s="30"/>
      <c r="D20" s="30"/>
      <c r="E20" s="30"/>
      <c r="F20" s="30"/>
      <c r="G20" s="30"/>
    </row>
    <row r="21" spans="1:7" ht="12.75" customHeight="1" x14ac:dyDescent="0.2">
      <c r="A21" s="107">
        <v>2</v>
      </c>
      <c r="C21" s="377" t="s">
        <v>355</v>
      </c>
      <c r="D21" s="378"/>
      <c r="E21" s="378"/>
      <c r="F21" s="378"/>
      <c r="G21" s="379"/>
    </row>
    <row r="22" spans="1:7" ht="5.85" customHeight="1" x14ac:dyDescent="0.2">
      <c r="A22" s="32"/>
      <c r="C22" s="30"/>
      <c r="D22" s="30"/>
      <c r="E22" s="30"/>
      <c r="F22" s="30"/>
      <c r="G22" s="30"/>
    </row>
    <row r="23" spans="1:7" ht="12.75" customHeight="1" x14ac:dyDescent="0.2">
      <c r="A23" s="33">
        <v>2.1</v>
      </c>
      <c r="C23" s="190" t="s">
        <v>329</v>
      </c>
      <c r="D23" s="191"/>
      <c r="E23" s="191"/>
      <c r="F23" s="191"/>
      <c r="G23" s="192"/>
    </row>
    <row r="24" spans="1:7" ht="12.75" customHeight="1" x14ac:dyDescent="0.2">
      <c r="A24" s="32"/>
      <c r="C24" s="193"/>
      <c r="D24" s="194"/>
      <c r="E24" s="194"/>
      <c r="F24" s="194"/>
      <c r="G24" s="195"/>
    </row>
    <row r="25" spans="1:7" ht="12.75" customHeight="1" x14ac:dyDescent="0.2">
      <c r="A25" s="32"/>
      <c r="C25" s="196"/>
      <c r="D25" s="197"/>
      <c r="E25" s="197"/>
      <c r="F25" s="197"/>
      <c r="G25" s="198"/>
    </row>
    <row r="26" spans="1:7" ht="12.75" customHeight="1" x14ac:dyDescent="0.2">
      <c r="A26" s="33">
        <v>2.2000000000000002</v>
      </c>
      <c r="C26" s="190" t="s">
        <v>362</v>
      </c>
      <c r="D26" s="191"/>
      <c r="E26" s="191"/>
      <c r="F26" s="191"/>
      <c r="G26" s="192"/>
    </row>
    <row r="27" spans="1:7" ht="12.75" customHeight="1" x14ac:dyDescent="0.2">
      <c r="A27" s="32"/>
      <c r="C27" s="193"/>
      <c r="D27" s="194"/>
      <c r="E27" s="194"/>
      <c r="F27" s="194"/>
      <c r="G27" s="195"/>
    </row>
    <row r="28" spans="1:7" ht="12.75" customHeight="1" x14ac:dyDescent="0.2">
      <c r="A28" s="32"/>
      <c r="C28" s="196"/>
      <c r="D28" s="197"/>
      <c r="E28" s="197"/>
      <c r="F28" s="197"/>
      <c r="G28" s="198"/>
    </row>
    <row r="29" spans="1:7" x14ac:dyDescent="0.2">
      <c r="A29" s="33">
        <v>2.2999999999999998</v>
      </c>
      <c r="C29" s="456" t="s">
        <v>356</v>
      </c>
      <c r="D29" s="457"/>
      <c r="E29" s="457"/>
      <c r="F29" s="457"/>
      <c r="G29" s="458"/>
    </row>
    <row r="30" spans="1:7" x14ac:dyDescent="0.2">
      <c r="A30" s="32"/>
      <c r="C30" s="181"/>
      <c r="D30" s="182"/>
      <c r="E30" s="182"/>
      <c r="F30" s="182"/>
      <c r="G30" s="183"/>
    </row>
    <row r="31" spans="1:7" x14ac:dyDescent="0.2">
      <c r="A31" s="32"/>
      <c r="C31" s="184"/>
      <c r="D31" s="185"/>
      <c r="E31" s="185"/>
      <c r="F31" s="185"/>
      <c r="G31" s="186"/>
    </row>
    <row r="32" spans="1:7" x14ac:dyDescent="0.2">
      <c r="A32" s="32"/>
      <c r="C32" s="184"/>
      <c r="D32" s="185"/>
      <c r="E32" s="185"/>
      <c r="F32" s="185"/>
      <c r="G32" s="186"/>
    </row>
    <row r="33" spans="1:7" x14ac:dyDescent="0.2">
      <c r="A33" s="32"/>
      <c r="C33" s="184"/>
      <c r="D33" s="185"/>
      <c r="E33" s="185"/>
      <c r="F33" s="185"/>
      <c r="G33" s="186"/>
    </row>
    <row r="34" spans="1:7" x14ac:dyDescent="0.2">
      <c r="A34" s="32"/>
      <c r="C34" s="187"/>
      <c r="D34" s="188"/>
      <c r="E34" s="188"/>
      <c r="F34" s="188"/>
      <c r="G34" s="189"/>
    </row>
    <row r="35" spans="1:7" x14ac:dyDescent="0.2">
      <c r="A35" s="32"/>
      <c r="C35" s="30"/>
      <c r="D35" s="30"/>
      <c r="E35" s="30"/>
      <c r="F35" s="30"/>
      <c r="G35" s="30"/>
    </row>
    <row r="36" spans="1:7" x14ac:dyDescent="0.2">
      <c r="A36" s="32"/>
      <c r="C36" s="30"/>
      <c r="D36" s="30"/>
      <c r="E36" s="30"/>
      <c r="F36" s="30"/>
      <c r="G36" s="30"/>
    </row>
    <row r="37" spans="1:7" ht="12.75" customHeight="1" x14ac:dyDescent="0.2">
      <c r="A37" s="107">
        <v>3</v>
      </c>
      <c r="C37" s="220" t="s">
        <v>404</v>
      </c>
      <c r="D37" s="221"/>
      <c r="E37" s="221"/>
      <c r="F37" s="221"/>
      <c r="G37" s="222"/>
    </row>
    <row r="38" spans="1:7" ht="12.75" customHeight="1" x14ac:dyDescent="0.2">
      <c r="A38" s="32"/>
      <c r="C38" s="205"/>
      <c r="D38" s="206"/>
      <c r="E38" s="206"/>
      <c r="F38" s="206"/>
      <c r="G38" s="207"/>
    </row>
    <row r="39" spans="1:7" x14ac:dyDescent="0.2">
      <c r="A39" s="32"/>
      <c r="C39" s="229"/>
      <c r="D39" s="230"/>
      <c r="E39" s="230"/>
      <c r="F39" s="230"/>
      <c r="G39" s="231"/>
    </row>
    <row r="40" spans="1:7" x14ac:dyDescent="0.2">
      <c r="A40" s="32"/>
      <c r="C40" s="232"/>
      <c r="D40" s="233"/>
      <c r="E40" s="233"/>
      <c r="F40" s="233"/>
      <c r="G40" s="234"/>
    </row>
    <row r="41" spans="1:7" x14ac:dyDescent="0.2">
      <c r="A41" s="32"/>
      <c r="C41" s="456" t="s">
        <v>363</v>
      </c>
      <c r="D41" s="457"/>
      <c r="E41" s="457"/>
      <c r="F41" s="457"/>
      <c r="G41" s="458"/>
    </row>
    <row r="42" spans="1:7" x14ac:dyDescent="0.2">
      <c r="A42" s="32"/>
      <c r="C42" s="181"/>
      <c r="D42" s="182"/>
      <c r="E42" s="182"/>
      <c r="F42" s="182"/>
      <c r="G42" s="183"/>
    </row>
    <row r="43" spans="1:7" x14ac:dyDescent="0.2">
      <c r="A43" s="32"/>
      <c r="C43" s="184"/>
      <c r="D43" s="185"/>
      <c r="E43" s="185"/>
      <c r="F43" s="185"/>
      <c r="G43" s="186"/>
    </row>
    <row r="44" spans="1:7" x14ac:dyDescent="0.2">
      <c r="A44" s="32"/>
      <c r="C44" s="184"/>
      <c r="D44" s="185"/>
      <c r="E44" s="185"/>
      <c r="F44" s="185"/>
      <c r="G44" s="186"/>
    </row>
    <row r="45" spans="1:7" x14ac:dyDescent="0.2">
      <c r="A45" s="32"/>
      <c r="C45" s="184"/>
      <c r="D45" s="185"/>
      <c r="E45" s="185"/>
      <c r="F45" s="185"/>
      <c r="G45" s="186"/>
    </row>
    <row r="46" spans="1:7" x14ac:dyDescent="0.2">
      <c r="A46" s="32"/>
      <c r="C46" s="187"/>
      <c r="D46" s="188"/>
      <c r="E46" s="188"/>
      <c r="F46" s="188"/>
      <c r="G46" s="189"/>
    </row>
    <row r="47" spans="1:7" x14ac:dyDescent="0.2">
      <c r="A47" s="32"/>
      <c r="C47" s="30"/>
      <c r="D47" s="30"/>
      <c r="E47" s="30"/>
      <c r="F47" s="30"/>
      <c r="G47" s="30"/>
    </row>
    <row r="48" spans="1:7" x14ac:dyDescent="0.2">
      <c r="A48" s="32"/>
      <c r="C48" s="30"/>
      <c r="D48" s="30"/>
      <c r="E48" s="30"/>
      <c r="F48" s="30"/>
      <c r="G48" s="30"/>
    </row>
    <row r="49" spans="1:7" x14ac:dyDescent="0.2">
      <c r="A49" s="107">
        <v>4</v>
      </c>
      <c r="C49" s="325" t="s">
        <v>326</v>
      </c>
      <c r="D49" s="468"/>
      <c r="E49" s="468"/>
      <c r="F49" s="469"/>
      <c r="G49" s="150"/>
    </row>
    <row r="50" spans="1:7" x14ac:dyDescent="0.2">
      <c r="A50" s="32"/>
      <c r="C50" s="30"/>
      <c r="D50" s="30"/>
      <c r="E50" s="30"/>
      <c r="F50" s="30"/>
      <c r="G50" s="30"/>
    </row>
    <row r="51" spans="1:7" x14ac:dyDescent="0.2">
      <c r="A51" s="32"/>
      <c r="C51" s="30"/>
      <c r="D51" s="30"/>
      <c r="E51" s="30"/>
      <c r="F51" s="30"/>
      <c r="G51" s="30"/>
    </row>
    <row r="52" spans="1:7" x14ac:dyDescent="0.2">
      <c r="A52" s="107">
        <v>5</v>
      </c>
      <c r="C52" s="178" t="s">
        <v>358</v>
      </c>
      <c r="D52" s="179"/>
      <c r="E52" s="179"/>
      <c r="F52" s="180"/>
      <c r="G52" s="142"/>
    </row>
    <row r="53" spans="1:7" x14ac:dyDescent="0.2">
      <c r="A53" s="32"/>
      <c r="C53" s="325" t="s">
        <v>381</v>
      </c>
      <c r="D53" s="468"/>
      <c r="E53" s="468"/>
      <c r="F53" s="469"/>
      <c r="G53" s="150"/>
    </row>
    <row r="54" spans="1:7" x14ac:dyDescent="0.2">
      <c r="A54" s="32"/>
      <c r="C54" s="30"/>
      <c r="D54" s="30"/>
      <c r="E54" s="30"/>
      <c r="F54" s="30"/>
      <c r="G54" s="30"/>
    </row>
    <row r="55" spans="1:7" x14ac:dyDescent="0.2">
      <c r="A55" s="32"/>
      <c r="C55" s="30"/>
      <c r="D55" s="30"/>
      <c r="E55" s="30"/>
      <c r="F55" s="30"/>
      <c r="G55" s="30"/>
    </row>
    <row r="56" spans="1:7" ht="12.75" customHeight="1" x14ac:dyDescent="0.2">
      <c r="A56" s="107">
        <v>6</v>
      </c>
      <c r="C56" s="220" t="s">
        <v>359</v>
      </c>
      <c r="D56" s="221"/>
      <c r="E56" s="221"/>
      <c r="F56" s="221"/>
      <c r="G56" s="222"/>
    </row>
    <row r="57" spans="1:7" x14ac:dyDescent="0.2">
      <c r="A57" s="32"/>
      <c r="C57" s="244"/>
      <c r="D57" s="245"/>
      <c r="E57" s="245"/>
      <c r="F57" s="245"/>
      <c r="G57" s="246"/>
    </row>
    <row r="58" spans="1:7" x14ac:dyDescent="0.2">
      <c r="A58" s="32"/>
      <c r="C58" s="232"/>
      <c r="D58" s="233"/>
      <c r="E58" s="233"/>
      <c r="F58" s="233"/>
      <c r="G58" s="234"/>
    </row>
    <row r="59" spans="1:7" x14ac:dyDescent="0.2">
      <c r="A59" s="32"/>
      <c r="C59" s="456" t="s">
        <v>327</v>
      </c>
      <c r="D59" s="457"/>
      <c r="E59" s="457"/>
      <c r="F59" s="457"/>
      <c r="G59" s="458"/>
    </row>
    <row r="60" spans="1:7" x14ac:dyDescent="0.2">
      <c r="A60" s="32"/>
      <c r="C60" s="181"/>
      <c r="D60" s="182"/>
      <c r="E60" s="182"/>
      <c r="F60" s="182"/>
      <c r="G60" s="183"/>
    </row>
    <row r="61" spans="1:7" x14ac:dyDescent="0.2">
      <c r="A61" s="32"/>
      <c r="C61" s="184"/>
      <c r="D61" s="185"/>
      <c r="E61" s="185"/>
      <c r="F61" s="185"/>
      <c r="G61" s="186"/>
    </row>
    <row r="62" spans="1:7" x14ac:dyDescent="0.2">
      <c r="A62" s="32"/>
      <c r="C62" s="184"/>
      <c r="D62" s="185"/>
      <c r="E62" s="185"/>
      <c r="F62" s="185"/>
      <c r="G62" s="186"/>
    </row>
    <row r="63" spans="1:7" x14ac:dyDescent="0.2">
      <c r="A63" s="32"/>
      <c r="C63" s="184"/>
      <c r="D63" s="185"/>
      <c r="E63" s="185"/>
      <c r="F63" s="185"/>
      <c r="G63" s="186"/>
    </row>
    <row r="64" spans="1:7" x14ac:dyDescent="0.2">
      <c r="A64" s="32"/>
      <c r="C64" s="187"/>
      <c r="D64" s="188"/>
      <c r="E64" s="188"/>
      <c r="F64" s="188"/>
      <c r="G64" s="189"/>
    </row>
    <row r="65" spans="1:7" x14ac:dyDescent="0.2">
      <c r="A65" s="32"/>
      <c r="C65" s="30"/>
      <c r="D65" s="30"/>
      <c r="E65" s="30"/>
      <c r="F65" s="30"/>
      <c r="G65" s="30"/>
    </row>
    <row r="66" spans="1:7" x14ac:dyDescent="0.2">
      <c r="A66" s="32"/>
      <c r="C66" s="30"/>
      <c r="D66" s="30"/>
      <c r="E66" s="30"/>
      <c r="F66" s="30"/>
      <c r="G66" s="30"/>
    </row>
    <row r="67" spans="1:7" x14ac:dyDescent="0.2">
      <c r="A67" s="107">
        <v>7</v>
      </c>
      <c r="C67" s="178" t="s">
        <v>360</v>
      </c>
      <c r="D67" s="179"/>
      <c r="E67" s="179"/>
      <c r="F67" s="180"/>
      <c r="G67" s="142"/>
    </row>
    <row r="68" spans="1:7" x14ac:dyDescent="0.2">
      <c r="A68" s="32"/>
      <c r="C68" s="325" t="s">
        <v>328</v>
      </c>
      <c r="D68" s="468"/>
      <c r="E68" s="468"/>
      <c r="F68" s="469"/>
      <c r="G68" s="150"/>
    </row>
    <row r="69" spans="1:7" x14ac:dyDescent="0.2">
      <c r="A69" s="32"/>
      <c r="C69" s="30"/>
      <c r="D69" s="30"/>
      <c r="E69" s="30"/>
      <c r="F69" s="30"/>
      <c r="G69" s="30"/>
    </row>
    <row r="70" spans="1:7" x14ac:dyDescent="0.2">
      <c r="A70" s="32"/>
      <c r="C70" s="30"/>
      <c r="D70" s="30"/>
      <c r="E70" s="30"/>
      <c r="F70" s="30"/>
      <c r="G70" s="30"/>
    </row>
    <row r="71" spans="1:7" x14ac:dyDescent="0.2">
      <c r="A71" s="107">
        <v>8</v>
      </c>
      <c r="C71" s="190" t="s">
        <v>330</v>
      </c>
      <c r="D71" s="191"/>
      <c r="E71" s="191"/>
      <c r="F71" s="191"/>
      <c r="G71" s="192"/>
    </row>
    <row r="72" spans="1:7" x14ac:dyDescent="0.2">
      <c r="A72" s="32"/>
      <c r="C72" s="229"/>
      <c r="D72" s="230"/>
      <c r="E72" s="230"/>
      <c r="F72" s="230"/>
      <c r="G72" s="231"/>
    </row>
    <row r="73" spans="1:7" x14ac:dyDescent="0.2">
      <c r="A73" s="32"/>
      <c r="C73" s="232"/>
      <c r="D73" s="233"/>
      <c r="E73" s="233"/>
      <c r="F73" s="233"/>
      <c r="G73" s="234"/>
    </row>
    <row r="74" spans="1:7" x14ac:dyDescent="0.2">
      <c r="A74" s="32"/>
      <c r="C74" s="30"/>
      <c r="D74" s="30"/>
      <c r="E74" s="30"/>
      <c r="F74" s="30"/>
      <c r="G74" s="30"/>
    </row>
    <row r="75" spans="1:7" x14ac:dyDescent="0.2">
      <c r="A75" s="32"/>
      <c r="C75" s="30"/>
      <c r="D75" s="30"/>
      <c r="E75" s="30"/>
      <c r="F75" s="30"/>
      <c r="G75" s="30"/>
    </row>
    <row r="76" spans="1:7" x14ac:dyDescent="0.2">
      <c r="A76" s="107">
        <v>9</v>
      </c>
      <c r="C76" s="190" t="s">
        <v>405</v>
      </c>
      <c r="D76" s="191"/>
      <c r="E76" s="191"/>
      <c r="F76" s="191"/>
      <c r="G76" s="192"/>
    </row>
    <row r="77" spans="1:7" x14ac:dyDescent="0.2">
      <c r="A77" s="32"/>
      <c r="C77" s="229"/>
      <c r="D77" s="230"/>
      <c r="E77" s="230"/>
      <c r="F77" s="230"/>
      <c r="G77" s="231"/>
    </row>
    <row r="78" spans="1:7" ht="13.5" customHeight="1" x14ac:dyDescent="0.2">
      <c r="A78" s="32"/>
      <c r="C78" s="232"/>
      <c r="D78" s="233"/>
      <c r="E78" s="233"/>
      <c r="F78" s="233"/>
      <c r="G78" s="234"/>
    </row>
    <row r="79" spans="1:7" x14ac:dyDescent="0.2">
      <c r="A79" s="32"/>
      <c r="C79" s="456" t="s">
        <v>331</v>
      </c>
      <c r="D79" s="457"/>
      <c r="E79" s="457"/>
      <c r="F79" s="457"/>
      <c r="G79" s="458"/>
    </row>
    <row r="80" spans="1:7" x14ac:dyDescent="0.2">
      <c r="A80" s="32"/>
      <c r="C80" s="181"/>
      <c r="D80" s="182"/>
      <c r="E80" s="182"/>
      <c r="F80" s="182"/>
      <c r="G80" s="183"/>
    </row>
    <row r="81" spans="1:7" x14ac:dyDescent="0.2">
      <c r="A81" s="32"/>
      <c r="C81" s="184"/>
      <c r="D81" s="185"/>
      <c r="E81" s="185"/>
      <c r="F81" s="185"/>
      <c r="G81" s="186"/>
    </row>
    <row r="82" spans="1:7" x14ac:dyDescent="0.2">
      <c r="A82" s="32"/>
      <c r="C82" s="184"/>
      <c r="D82" s="185"/>
      <c r="E82" s="185"/>
      <c r="F82" s="185"/>
      <c r="G82" s="186"/>
    </row>
    <row r="83" spans="1:7" x14ac:dyDescent="0.2">
      <c r="A83" s="32"/>
      <c r="C83" s="184"/>
      <c r="D83" s="185"/>
      <c r="E83" s="185"/>
      <c r="F83" s="185"/>
      <c r="G83" s="186"/>
    </row>
    <row r="84" spans="1:7" x14ac:dyDescent="0.2">
      <c r="A84" s="32"/>
      <c r="C84" s="187"/>
      <c r="D84" s="188"/>
      <c r="E84" s="188"/>
      <c r="F84" s="188"/>
      <c r="G84" s="189"/>
    </row>
    <row r="85" spans="1:7" x14ac:dyDescent="0.2">
      <c r="A85" s="32"/>
      <c r="C85" s="30"/>
      <c r="D85" s="30"/>
      <c r="E85" s="30"/>
      <c r="F85" s="30"/>
      <c r="G85" s="30"/>
    </row>
    <row r="86" spans="1:7" x14ac:dyDescent="0.2">
      <c r="A86" s="32"/>
      <c r="C86" s="30"/>
      <c r="D86" s="30"/>
      <c r="E86" s="30"/>
      <c r="F86" s="30"/>
      <c r="G86" s="30"/>
    </row>
    <row r="87" spans="1:7" x14ac:dyDescent="0.2">
      <c r="A87" s="107">
        <v>10</v>
      </c>
      <c r="C87" s="220" t="s">
        <v>406</v>
      </c>
      <c r="D87" s="221"/>
      <c r="E87" s="221"/>
      <c r="F87" s="221"/>
      <c r="G87" s="222"/>
    </row>
    <row r="88" spans="1:7" x14ac:dyDescent="0.2">
      <c r="C88" s="244"/>
      <c r="D88" s="245"/>
      <c r="E88" s="245"/>
      <c r="F88" s="245"/>
      <c r="G88" s="246"/>
    </row>
    <row r="89" spans="1:7" x14ac:dyDescent="0.2">
      <c r="C89" s="232"/>
      <c r="D89" s="233"/>
      <c r="E89" s="233"/>
      <c r="F89" s="233"/>
      <c r="G89" s="234"/>
    </row>
    <row r="90" spans="1:7" x14ac:dyDescent="0.2">
      <c r="C90" s="235" t="s">
        <v>331</v>
      </c>
      <c r="D90" s="236"/>
      <c r="E90" s="236"/>
      <c r="F90" s="236"/>
      <c r="G90" s="237"/>
    </row>
    <row r="91" spans="1:7" x14ac:dyDescent="0.2">
      <c r="C91" s="368"/>
      <c r="D91" s="369"/>
      <c r="E91" s="369"/>
      <c r="F91" s="369"/>
      <c r="G91" s="370"/>
    </row>
    <row r="92" spans="1:7" x14ac:dyDescent="0.2">
      <c r="C92" s="371"/>
      <c r="D92" s="372"/>
      <c r="E92" s="372"/>
      <c r="F92" s="372"/>
      <c r="G92" s="373"/>
    </row>
    <row r="93" spans="1:7" x14ac:dyDescent="0.2">
      <c r="C93" s="371"/>
      <c r="D93" s="372"/>
      <c r="E93" s="372"/>
      <c r="F93" s="372"/>
      <c r="G93" s="373"/>
    </row>
    <row r="94" spans="1:7" x14ac:dyDescent="0.2">
      <c r="C94" s="371"/>
      <c r="D94" s="372"/>
      <c r="E94" s="372"/>
      <c r="F94" s="372"/>
      <c r="G94" s="373"/>
    </row>
    <row r="95" spans="1:7" x14ac:dyDescent="0.2">
      <c r="C95" s="374"/>
      <c r="D95" s="375"/>
      <c r="E95" s="375"/>
      <c r="F95" s="375"/>
      <c r="G95" s="376"/>
    </row>
    <row r="96" spans="1:7" ht="12.75" customHeight="1" x14ac:dyDescent="0.2">
      <c r="A96" s="32"/>
      <c r="C96" s="30"/>
      <c r="D96" s="30"/>
      <c r="E96" s="30"/>
      <c r="F96" s="30"/>
      <c r="G96" s="30"/>
    </row>
    <row r="97" spans="1:7" ht="12.75" customHeight="1" x14ac:dyDescent="0.2">
      <c r="A97" s="32"/>
      <c r="C97" s="30"/>
      <c r="D97" s="30"/>
      <c r="E97" s="30"/>
      <c r="F97" s="30"/>
      <c r="G97" s="30"/>
    </row>
    <row r="98" spans="1:7" ht="12.75" customHeight="1" x14ac:dyDescent="0.2">
      <c r="A98" s="107">
        <v>11</v>
      </c>
      <c r="C98" s="220" t="s">
        <v>407</v>
      </c>
      <c r="D98" s="221"/>
      <c r="E98" s="221"/>
      <c r="F98" s="221"/>
      <c r="G98" s="222"/>
    </row>
    <row r="99" spans="1:7" ht="12.75" customHeight="1" x14ac:dyDescent="0.2">
      <c r="C99" s="244"/>
      <c r="D99" s="245"/>
      <c r="E99" s="245"/>
      <c r="F99" s="245"/>
      <c r="G99" s="246"/>
    </row>
    <row r="100" spans="1:7" ht="12.75" customHeight="1" x14ac:dyDescent="0.2">
      <c r="C100" s="232"/>
      <c r="D100" s="233"/>
      <c r="E100" s="233"/>
      <c r="F100" s="233"/>
      <c r="G100" s="234"/>
    </row>
    <row r="101" spans="1:7" ht="12.75" customHeight="1" x14ac:dyDescent="0.2">
      <c r="C101" s="235" t="s">
        <v>331</v>
      </c>
      <c r="D101" s="236"/>
      <c r="E101" s="236"/>
      <c r="F101" s="236"/>
      <c r="G101" s="237"/>
    </row>
    <row r="102" spans="1:7" ht="12.75" customHeight="1" x14ac:dyDescent="0.2">
      <c r="C102" s="368"/>
      <c r="D102" s="369"/>
      <c r="E102" s="369"/>
      <c r="F102" s="369"/>
      <c r="G102" s="370"/>
    </row>
    <row r="103" spans="1:7" ht="12.75" customHeight="1" x14ac:dyDescent="0.2">
      <c r="C103" s="371"/>
      <c r="D103" s="372"/>
      <c r="E103" s="372"/>
      <c r="F103" s="372"/>
      <c r="G103" s="373"/>
    </row>
    <row r="104" spans="1:7" ht="12.75" customHeight="1" x14ac:dyDescent="0.2">
      <c r="C104" s="371"/>
      <c r="D104" s="372"/>
      <c r="E104" s="372"/>
      <c r="F104" s="372"/>
      <c r="G104" s="373"/>
    </row>
    <row r="105" spans="1:7" ht="12.75" customHeight="1" x14ac:dyDescent="0.2">
      <c r="C105" s="371"/>
      <c r="D105" s="372"/>
      <c r="E105" s="372"/>
      <c r="F105" s="372"/>
      <c r="G105" s="373"/>
    </row>
    <row r="106" spans="1:7" ht="12.75" customHeight="1" x14ac:dyDescent="0.2">
      <c r="C106" s="374"/>
      <c r="D106" s="375"/>
      <c r="E106" s="375"/>
      <c r="F106" s="375"/>
      <c r="G106" s="376"/>
    </row>
    <row r="107" spans="1:7" ht="12.75" customHeight="1" x14ac:dyDescent="0.2">
      <c r="A107" s="32"/>
      <c r="C107" s="30"/>
      <c r="D107" s="30"/>
      <c r="E107" s="30"/>
      <c r="F107" s="30"/>
      <c r="G107" s="30"/>
    </row>
    <row r="108" spans="1:7" ht="12.75" customHeight="1" x14ac:dyDescent="0.2">
      <c r="A108" s="32"/>
      <c r="C108" s="30"/>
      <c r="D108" s="30"/>
      <c r="E108" s="30"/>
      <c r="F108" s="30"/>
      <c r="G108" s="30"/>
    </row>
    <row r="109" spans="1:7" x14ac:dyDescent="0.2">
      <c r="A109" s="107">
        <v>12</v>
      </c>
      <c r="C109" s="349" t="s">
        <v>364</v>
      </c>
      <c r="D109" s="242"/>
      <c r="E109" s="242"/>
      <c r="F109" s="242"/>
      <c r="G109" s="243"/>
    </row>
    <row r="110" spans="1:7" x14ac:dyDescent="0.2">
      <c r="C110" s="214"/>
      <c r="D110" s="215"/>
      <c r="E110" s="215"/>
      <c r="F110" s="215"/>
      <c r="G110" s="216"/>
    </row>
    <row r="111" spans="1:7" x14ac:dyDescent="0.2">
      <c r="C111" s="196"/>
      <c r="D111" s="197"/>
      <c r="E111" s="197"/>
      <c r="F111" s="197"/>
      <c r="G111" s="198"/>
    </row>
    <row r="112" spans="1:7" x14ac:dyDescent="0.2">
      <c r="C112" s="470" t="s">
        <v>332</v>
      </c>
      <c r="D112" s="471"/>
      <c r="E112" s="471"/>
      <c r="F112" s="471"/>
      <c r="G112" s="472"/>
    </row>
    <row r="113" spans="1:7" x14ac:dyDescent="0.2">
      <c r="C113" s="368"/>
      <c r="D113" s="369"/>
      <c r="E113" s="369"/>
      <c r="F113" s="369"/>
      <c r="G113" s="370"/>
    </row>
    <row r="114" spans="1:7" x14ac:dyDescent="0.2">
      <c r="C114" s="371"/>
      <c r="D114" s="372"/>
      <c r="E114" s="372"/>
      <c r="F114" s="372"/>
      <c r="G114" s="373"/>
    </row>
    <row r="115" spans="1:7" x14ac:dyDescent="0.2">
      <c r="C115" s="371"/>
      <c r="D115" s="372"/>
      <c r="E115" s="372"/>
      <c r="F115" s="372"/>
      <c r="G115" s="373"/>
    </row>
    <row r="116" spans="1:7" x14ac:dyDescent="0.2">
      <c r="C116" s="371"/>
      <c r="D116" s="372"/>
      <c r="E116" s="372"/>
      <c r="F116" s="372"/>
      <c r="G116" s="373"/>
    </row>
    <row r="117" spans="1:7" x14ac:dyDescent="0.2">
      <c r="C117" s="374"/>
      <c r="D117" s="375"/>
      <c r="E117" s="375"/>
      <c r="F117" s="375"/>
      <c r="G117" s="376"/>
    </row>
    <row r="118" spans="1:7" x14ac:dyDescent="0.2">
      <c r="A118" s="32"/>
      <c r="C118" s="30"/>
      <c r="D118" s="30"/>
      <c r="E118" s="30"/>
      <c r="F118" s="30"/>
      <c r="G118" s="30"/>
    </row>
    <row r="119" spans="1:7" x14ac:dyDescent="0.2">
      <c r="A119" s="32"/>
    </row>
    <row r="120" spans="1:7" x14ac:dyDescent="0.2">
      <c r="A120" s="105">
        <v>13</v>
      </c>
      <c r="C120" s="266" t="s">
        <v>361</v>
      </c>
      <c r="D120" s="323"/>
      <c r="E120" s="323"/>
      <c r="F120" s="323"/>
      <c r="G120" s="324"/>
    </row>
    <row r="121" spans="1:7" ht="5.25" customHeight="1" x14ac:dyDescent="0.2">
      <c r="A121" s="32"/>
      <c r="E121" s="3"/>
      <c r="F121" s="3"/>
    </row>
    <row r="122" spans="1:7" ht="12.75" customHeight="1" x14ac:dyDescent="0.2">
      <c r="A122" s="33">
        <v>13.1</v>
      </c>
      <c r="C122" s="208" t="s">
        <v>333</v>
      </c>
      <c r="D122" s="209"/>
      <c r="E122" s="209"/>
      <c r="F122" s="209"/>
      <c r="G122" s="459"/>
    </row>
    <row r="123" spans="1:7" x14ac:dyDescent="0.2">
      <c r="A123" s="32"/>
      <c r="C123" s="238"/>
      <c r="D123" s="239"/>
      <c r="E123" s="239"/>
      <c r="F123" s="239"/>
      <c r="G123" s="460"/>
    </row>
    <row r="124" spans="1:7" x14ac:dyDescent="0.2">
      <c r="A124" s="33">
        <v>13.2</v>
      </c>
      <c r="C124" s="208" t="s">
        <v>334</v>
      </c>
      <c r="D124" s="209"/>
      <c r="E124" s="209"/>
      <c r="F124" s="209"/>
      <c r="G124" s="459"/>
    </row>
    <row r="125" spans="1:7" x14ac:dyDescent="0.2">
      <c r="A125" s="32"/>
      <c r="C125" s="238"/>
      <c r="D125" s="239"/>
      <c r="E125" s="239"/>
      <c r="F125" s="239"/>
      <c r="G125" s="461"/>
    </row>
    <row r="126" spans="1:7" x14ac:dyDescent="0.2">
      <c r="A126" s="32"/>
      <c r="C126" s="211"/>
      <c r="D126" s="212"/>
      <c r="E126" s="212"/>
      <c r="F126" s="212"/>
      <c r="G126" s="460"/>
    </row>
    <row r="127" spans="1:7" ht="12.75" customHeight="1" x14ac:dyDescent="0.2">
      <c r="A127" s="33">
        <v>13.3</v>
      </c>
      <c r="C127" s="462" t="s">
        <v>408</v>
      </c>
      <c r="D127" s="463"/>
      <c r="E127" s="463"/>
      <c r="F127" s="464"/>
      <c r="G127" s="459"/>
    </row>
    <row r="128" spans="1:7" x14ac:dyDescent="0.2">
      <c r="A128" s="32"/>
      <c r="C128" s="223"/>
      <c r="D128" s="224"/>
      <c r="E128" s="224"/>
      <c r="F128" s="225"/>
      <c r="G128" s="461"/>
    </row>
    <row r="129" spans="1:7" x14ac:dyDescent="0.2">
      <c r="A129" s="32"/>
      <c r="C129" s="226"/>
      <c r="D129" s="227"/>
      <c r="E129" s="227"/>
      <c r="F129" s="228"/>
      <c r="G129" s="460"/>
    </row>
    <row r="130" spans="1:7" x14ac:dyDescent="0.2">
      <c r="A130" s="33">
        <v>13.4</v>
      </c>
      <c r="C130" s="208" t="s">
        <v>335</v>
      </c>
      <c r="D130" s="209"/>
      <c r="E130" s="209"/>
      <c r="F130" s="209"/>
      <c r="G130" s="459"/>
    </row>
    <row r="131" spans="1:7" x14ac:dyDescent="0.2">
      <c r="A131" s="32"/>
      <c r="C131" s="211"/>
      <c r="D131" s="212"/>
      <c r="E131" s="212"/>
      <c r="F131" s="212"/>
      <c r="G131" s="460"/>
    </row>
    <row r="132" spans="1:7" x14ac:dyDescent="0.2">
      <c r="A132" s="32"/>
      <c r="C132" s="4"/>
      <c r="D132" s="4"/>
      <c r="E132" s="4"/>
      <c r="F132" s="4"/>
    </row>
    <row r="134" spans="1:7" x14ac:dyDescent="0.2">
      <c r="A134" s="107">
        <v>14</v>
      </c>
      <c r="C134" s="190" t="s">
        <v>233</v>
      </c>
      <c r="D134" s="191"/>
      <c r="E134" s="192"/>
      <c r="F134" s="281"/>
      <c r="G134" s="282"/>
    </row>
    <row r="135" spans="1:7" x14ac:dyDescent="0.2">
      <c r="A135" s="32"/>
      <c r="C135" s="190" t="s">
        <v>234</v>
      </c>
      <c r="D135" s="191"/>
      <c r="E135" s="192"/>
      <c r="F135" s="281"/>
      <c r="G135" s="282"/>
    </row>
  </sheetData>
  <sheetProtection algorithmName="SHA-512" hashValue="YeDeYr/BUMoqJMOAbQ2uiq/y1PzgzccPGahZGZMqWngGfzqt5Swy2InLj/Y9RBthE1D3th0NudOrbWlx5OQAiQ==" saltValue="CeITRX8H5xnT/cu/VTUPtA==" spinCount="100000" sheet="1" objects="1" scenarios="1"/>
  <protectedRanges>
    <protectedRange sqref="G53 G68 G49" name="Range17_2_3_2_3"/>
    <protectedRange sqref="G53 G68 G49" name="Range10_1"/>
    <protectedRange sqref="C11 C14 C24 C27 C30 C39 C42 G49 G52 G53 C57 C60 G67 G68 C72 C77 C80 C88 C91 C99 C102 C110 C113 G122 G124 G127 G130 F134 F135" name="Range17_2_3_2_1"/>
    <protectedRange sqref="G52 G67" name="Range27_1_1_1"/>
    <protectedRange sqref="G122:G131" name="Range3_1_1"/>
    <protectedRange sqref="C42:C44 C60:C62 C80:C82" name="Range36_1_4"/>
    <protectedRange sqref="G41 G59 G79" name="Range35_1_4"/>
    <protectedRange sqref="D41 D59 D79" name="Range34_1_4"/>
    <protectedRange sqref="F42:G46 F41 F60:G64 F59 F80:G84 F79" name="Range27_1_1_5"/>
    <protectedRange sqref="C39 C57" name="Range4_17_1_2"/>
    <protectedRange sqref="C30:C32" name="Range36_1_2"/>
    <protectedRange sqref="D29" name="Range34_1_2"/>
    <protectedRange sqref="F23:G23 F26:G26 F71:G71 F76:G76" name="Range27_1_1_4_2"/>
    <protectedRange sqref="E134:G135" name="Range4_18"/>
    <protectedRange sqref="C110" name="Range4_17_4"/>
    <protectedRange sqref="C14:C17" name="Range4_17_1"/>
    <protectedRange sqref="C11" name="Range4_17"/>
    <protectedRange sqref="C90:G95 C101:G106 C112:G117" name="Range17_3_3"/>
  </protectedRanges>
  <mergeCells count="58">
    <mergeCell ref="C122:F123"/>
    <mergeCell ref="C87:G87"/>
    <mergeCell ref="C98:G98"/>
    <mergeCell ref="C109:G109"/>
    <mergeCell ref="C72:G73"/>
    <mergeCell ref="C76:G76"/>
    <mergeCell ref="C77:G78"/>
    <mergeCell ref="C120:G120"/>
    <mergeCell ref="C99:G100"/>
    <mergeCell ref="C101:G101"/>
    <mergeCell ref="C102:G106"/>
    <mergeCell ref="A1:G1"/>
    <mergeCell ref="C21:G21"/>
    <mergeCell ref="C110:G111"/>
    <mergeCell ref="C112:G112"/>
    <mergeCell ref="C39:G40"/>
    <mergeCell ref="C37:G38"/>
    <mergeCell ref="C90:G90"/>
    <mergeCell ref="C52:F52"/>
    <mergeCell ref="C53:F53"/>
    <mergeCell ref="C67:F67"/>
    <mergeCell ref="C68:F68"/>
    <mergeCell ref="C80:G84"/>
    <mergeCell ref="C60:G64"/>
    <mergeCell ref="C56:G56"/>
    <mergeCell ref="C57:G58"/>
    <mergeCell ref="C71:G71"/>
    <mergeCell ref="C49:F49"/>
    <mergeCell ref="C24:G25"/>
    <mergeCell ref="C26:G26"/>
    <mergeCell ref="C27:G28"/>
    <mergeCell ref="C29:G29"/>
    <mergeCell ref="C30:G34"/>
    <mergeCell ref="C41:G41"/>
    <mergeCell ref="C42:G46"/>
    <mergeCell ref="C4:G4"/>
    <mergeCell ref="C6:G8"/>
    <mergeCell ref="C10:G10"/>
    <mergeCell ref="C11:G12"/>
    <mergeCell ref="C23:G23"/>
    <mergeCell ref="C13:G13"/>
    <mergeCell ref="C14:G18"/>
    <mergeCell ref="C135:E135"/>
    <mergeCell ref="F135:G135"/>
    <mergeCell ref="F134:G134"/>
    <mergeCell ref="C134:E134"/>
    <mergeCell ref="C59:G59"/>
    <mergeCell ref="C79:G79"/>
    <mergeCell ref="C88:G89"/>
    <mergeCell ref="C130:F131"/>
    <mergeCell ref="G130:G131"/>
    <mergeCell ref="G127:G129"/>
    <mergeCell ref="C113:G117"/>
    <mergeCell ref="C91:G95"/>
    <mergeCell ref="C124:F126"/>
    <mergeCell ref="G124:G126"/>
    <mergeCell ref="G122:G123"/>
    <mergeCell ref="C127:F129"/>
  </mergeCells>
  <dataValidations count="2">
    <dataValidation type="list" allowBlank="1" showInputMessage="1" showErrorMessage="1" prompt="Yes or No only" sqref="C39:G40 C99:G100 C88:G89 C110:G111 C57:G58" xr:uid="{D2539713-090A-44E9-8615-1069E1FB49B7}">
      <formula1>"YES,NO"</formula1>
    </dataValidation>
    <dataValidation type="list" allowBlank="1" showInputMessage="1" showErrorMessage="1" prompt="Yes or No only" sqref="C24:G25 C27:G28 C72:G73 C77:G78 G52 G67" xr:uid="{BD568283-625D-48D6-B043-C27F2E2CA454}">
      <formula1>"YES, NO"</formula1>
    </dataValidation>
  </dataValidations>
  <printOptions horizontalCentered="1"/>
  <pageMargins left="0.74803149606299213" right="0.74803149606299213" top="0.78740157480314965" bottom="0.78740157480314965" header="0.51181102362204722" footer="0.31496062992125984"/>
  <pageSetup paperSize="9" scale="72" fitToHeight="2" orientation="portrait" r:id="rId1"/>
  <headerFooter scaleWithDoc="0" alignWithMargins="0">
    <oddHeader>&amp;C&amp;8&amp;F</oddHeader>
    <oddFooter>&amp;L&amp;8Picara (Pty) Ltd&amp;R&amp;G</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H65"/>
  <sheetViews>
    <sheetView workbookViewId="0">
      <selection activeCell="A5" sqref="A5:H23"/>
    </sheetView>
  </sheetViews>
  <sheetFormatPr defaultColWidth="9.140625" defaultRowHeight="12.75" x14ac:dyDescent="0.2"/>
  <cols>
    <col min="1" max="16384" width="9.140625" style="1"/>
  </cols>
  <sheetData>
    <row r="1" spans="1:8" x14ac:dyDescent="0.2">
      <c r="A1" s="9" t="s">
        <v>60</v>
      </c>
    </row>
    <row r="2" spans="1:8" x14ac:dyDescent="0.2">
      <c r="A2" s="12">
        <f>form!C15</f>
        <v>0</v>
      </c>
    </row>
    <row r="4" spans="1:8" x14ac:dyDescent="0.2">
      <c r="A4" s="9" t="s">
        <v>61</v>
      </c>
    </row>
    <row r="5" spans="1:8" x14ac:dyDescent="0.2">
      <c r="A5" s="368"/>
      <c r="B5" s="369"/>
      <c r="C5" s="369"/>
      <c r="D5" s="369"/>
      <c r="E5" s="369"/>
      <c r="F5" s="369"/>
      <c r="G5" s="369"/>
      <c r="H5" s="370"/>
    </row>
    <row r="6" spans="1:8" x14ac:dyDescent="0.2">
      <c r="A6" s="371"/>
      <c r="B6" s="372"/>
      <c r="C6" s="372"/>
      <c r="D6" s="372"/>
      <c r="E6" s="372"/>
      <c r="F6" s="372"/>
      <c r="G6" s="372"/>
      <c r="H6" s="373"/>
    </row>
    <row r="7" spans="1:8" x14ac:dyDescent="0.2">
      <c r="A7" s="371"/>
      <c r="B7" s="372"/>
      <c r="C7" s="372"/>
      <c r="D7" s="372"/>
      <c r="E7" s="372"/>
      <c r="F7" s="372"/>
      <c r="G7" s="372"/>
      <c r="H7" s="373"/>
    </row>
    <row r="8" spans="1:8" x14ac:dyDescent="0.2">
      <c r="A8" s="371"/>
      <c r="B8" s="372"/>
      <c r="C8" s="372"/>
      <c r="D8" s="372"/>
      <c r="E8" s="372"/>
      <c r="F8" s="372"/>
      <c r="G8" s="372"/>
      <c r="H8" s="373"/>
    </row>
    <row r="9" spans="1:8" x14ac:dyDescent="0.2">
      <c r="A9" s="371"/>
      <c r="B9" s="372"/>
      <c r="C9" s="372"/>
      <c r="D9" s="372"/>
      <c r="E9" s="372"/>
      <c r="F9" s="372"/>
      <c r="G9" s="372"/>
      <c r="H9" s="373"/>
    </row>
    <row r="10" spans="1:8" x14ac:dyDescent="0.2">
      <c r="A10" s="371"/>
      <c r="B10" s="372"/>
      <c r="C10" s="372"/>
      <c r="D10" s="372"/>
      <c r="E10" s="372"/>
      <c r="F10" s="372"/>
      <c r="G10" s="372"/>
      <c r="H10" s="373"/>
    </row>
    <row r="11" spans="1:8" x14ac:dyDescent="0.2">
      <c r="A11" s="371"/>
      <c r="B11" s="372"/>
      <c r="C11" s="372"/>
      <c r="D11" s="372"/>
      <c r="E11" s="372"/>
      <c r="F11" s="372"/>
      <c r="G11" s="372"/>
      <c r="H11" s="373"/>
    </row>
    <row r="12" spans="1:8" x14ac:dyDescent="0.2">
      <c r="A12" s="371"/>
      <c r="B12" s="372"/>
      <c r="C12" s="372"/>
      <c r="D12" s="372"/>
      <c r="E12" s="372"/>
      <c r="F12" s="372"/>
      <c r="G12" s="372"/>
      <c r="H12" s="373"/>
    </row>
    <row r="13" spans="1:8" x14ac:dyDescent="0.2">
      <c r="A13" s="371"/>
      <c r="B13" s="372"/>
      <c r="C13" s="372"/>
      <c r="D13" s="372"/>
      <c r="E13" s="372"/>
      <c r="F13" s="372"/>
      <c r="G13" s="372"/>
      <c r="H13" s="373"/>
    </row>
    <row r="14" spans="1:8" x14ac:dyDescent="0.2">
      <c r="A14" s="371"/>
      <c r="B14" s="372"/>
      <c r="C14" s="372"/>
      <c r="D14" s="372"/>
      <c r="E14" s="372"/>
      <c r="F14" s="372"/>
      <c r="G14" s="372"/>
      <c r="H14" s="373"/>
    </row>
    <row r="15" spans="1:8" x14ac:dyDescent="0.2">
      <c r="A15" s="371"/>
      <c r="B15" s="372"/>
      <c r="C15" s="372"/>
      <c r="D15" s="372"/>
      <c r="E15" s="372"/>
      <c r="F15" s="372"/>
      <c r="G15" s="372"/>
      <c r="H15" s="373"/>
    </row>
    <row r="16" spans="1:8" x14ac:dyDescent="0.2">
      <c r="A16" s="371"/>
      <c r="B16" s="372"/>
      <c r="C16" s="372"/>
      <c r="D16" s="372"/>
      <c r="E16" s="372"/>
      <c r="F16" s="372"/>
      <c r="G16" s="372"/>
      <c r="H16" s="373"/>
    </row>
    <row r="17" spans="1:8" x14ac:dyDescent="0.2">
      <c r="A17" s="371"/>
      <c r="B17" s="372"/>
      <c r="C17" s="372"/>
      <c r="D17" s="372"/>
      <c r="E17" s="372"/>
      <c r="F17" s="372"/>
      <c r="G17" s="372"/>
      <c r="H17" s="373"/>
    </row>
    <row r="18" spans="1:8" x14ac:dyDescent="0.2">
      <c r="A18" s="371"/>
      <c r="B18" s="372"/>
      <c r="C18" s="372"/>
      <c r="D18" s="372"/>
      <c r="E18" s="372"/>
      <c r="F18" s="372"/>
      <c r="G18" s="372"/>
      <c r="H18" s="373"/>
    </row>
    <row r="19" spans="1:8" x14ac:dyDescent="0.2">
      <c r="A19" s="371"/>
      <c r="B19" s="372"/>
      <c r="C19" s="372"/>
      <c r="D19" s="372"/>
      <c r="E19" s="372"/>
      <c r="F19" s="372"/>
      <c r="G19" s="372"/>
      <c r="H19" s="373"/>
    </row>
    <row r="20" spans="1:8" x14ac:dyDescent="0.2">
      <c r="A20" s="371"/>
      <c r="B20" s="372"/>
      <c r="C20" s="372"/>
      <c r="D20" s="372"/>
      <c r="E20" s="372"/>
      <c r="F20" s="372"/>
      <c r="G20" s="372"/>
      <c r="H20" s="373"/>
    </row>
    <row r="21" spans="1:8" x14ac:dyDescent="0.2">
      <c r="A21" s="371"/>
      <c r="B21" s="372"/>
      <c r="C21" s="372"/>
      <c r="D21" s="372"/>
      <c r="E21" s="372"/>
      <c r="F21" s="372"/>
      <c r="G21" s="372"/>
      <c r="H21" s="373"/>
    </row>
    <row r="22" spans="1:8" x14ac:dyDescent="0.2">
      <c r="A22" s="371"/>
      <c r="B22" s="372"/>
      <c r="C22" s="372"/>
      <c r="D22" s="372"/>
      <c r="E22" s="372"/>
      <c r="F22" s="372"/>
      <c r="G22" s="372"/>
      <c r="H22" s="373"/>
    </row>
    <row r="23" spans="1:8" x14ac:dyDescent="0.2">
      <c r="A23" s="374"/>
      <c r="B23" s="375"/>
      <c r="C23" s="375"/>
      <c r="D23" s="375"/>
      <c r="E23" s="375"/>
      <c r="F23" s="375"/>
      <c r="G23" s="375"/>
      <c r="H23" s="376"/>
    </row>
    <row r="25" spans="1:8" x14ac:dyDescent="0.2">
      <c r="A25" s="9" t="s">
        <v>62</v>
      </c>
    </row>
    <row r="26" spans="1:8" x14ac:dyDescent="0.2">
      <c r="A26" s="368"/>
      <c r="B26" s="369"/>
      <c r="C26" s="369"/>
      <c r="D26" s="369"/>
      <c r="E26" s="369"/>
      <c r="F26" s="369"/>
      <c r="G26" s="369"/>
      <c r="H26" s="370"/>
    </row>
    <row r="27" spans="1:8" x14ac:dyDescent="0.2">
      <c r="A27" s="371"/>
      <c r="B27" s="372"/>
      <c r="C27" s="372"/>
      <c r="D27" s="372"/>
      <c r="E27" s="372"/>
      <c r="F27" s="372"/>
      <c r="G27" s="372"/>
      <c r="H27" s="373"/>
    </row>
    <row r="28" spans="1:8" x14ac:dyDescent="0.2">
      <c r="A28" s="371"/>
      <c r="B28" s="372"/>
      <c r="C28" s="372"/>
      <c r="D28" s="372"/>
      <c r="E28" s="372"/>
      <c r="F28" s="372"/>
      <c r="G28" s="372"/>
      <c r="H28" s="373"/>
    </row>
    <row r="29" spans="1:8" x14ac:dyDescent="0.2">
      <c r="A29" s="371"/>
      <c r="B29" s="372"/>
      <c r="C29" s="372"/>
      <c r="D29" s="372"/>
      <c r="E29" s="372"/>
      <c r="F29" s="372"/>
      <c r="G29" s="372"/>
      <c r="H29" s="373"/>
    </row>
    <row r="30" spans="1:8" x14ac:dyDescent="0.2">
      <c r="A30" s="371"/>
      <c r="B30" s="372"/>
      <c r="C30" s="372"/>
      <c r="D30" s="372"/>
      <c r="E30" s="372"/>
      <c r="F30" s="372"/>
      <c r="G30" s="372"/>
      <c r="H30" s="373"/>
    </row>
    <row r="31" spans="1:8" x14ac:dyDescent="0.2">
      <c r="A31" s="371"/>
      <c r="B31" s="372"/>
      <c r="C31" s="372"/>
      <c r="D31" s="372"/>
      <c r="E31" s="372"/>
      <c r="F31" s="372"/>
      <c r="G31" s="372"/>
      <c r="H31" s="373"/>
    </row>
    <row r="32" spans="1:8" x14ac:dyDescent="0.2">
      <c r="A32" s="371"/>
      <c r="B32" s="372"/>
      <c r="C32" s="372"/>
      <c r="D32" s="372"/>
      <c r="E32" s="372"/>
      <c r="F32" s="372"/>
      <c r="G32" s="372"/>
      <c r="H32" s="373"/>
    </row>
    <row r="33" spans="1:8" x14ac:dyDescent="0.2">
      <c r="A33" s="371"/>
      <c r="B33" s="372"/>
      <c r="C33" s="372"/>
      <c r="D33" s="372"/>
      <c r="E33" s="372"/>
      <c r="F33" s="372"/>
      <c r="G33" s="372"/>
      <c r="H33" s="373"/>
    </row>
    <row r="34" spans="1:8" x14ac:dyDescent="0.2">
      <c r="A34" s="371"/>
      <c r="B34" s="372"/>
      <c r="C34" s="372"/>
      <c r="D34" s="372"/>
      <c r="E34" s="372"/>
      <c r="F34" s="372"/>
      <c r="G34" s="372"/>
      <c r="H34" s="373"/>
    </row>
    <row r="35" spans="1:8" x14ac:dyDescent="0.2">
      <c r="A35" s="371"/>
      <c r="B35" s="372"/>
      <c r="C35" s="372"/>
      <c r="D35" s="372"/>
      <c r="E35" s="372"/>
      <c r="F35" s="372"/>
      <c r="G35" s="372"/>
      <c r="H35" s="373"/>
    </row>
    <row r="36" spans="1:8" x14ac:dyDescent="0.2">
      <c r="A36" s="371"/>
      <c r="B36" s="372"/>
      <c r="C36" s="372"/>
      <c r="D36" s="372"/>
      <c r="E36" s="372"/>
      <c r="F36" s="372"/>
      <c r="G36" s="372"/>
      <c r="H36" s="373"/>
    </row>
    <row r="37" spans="1:8" x14ac:dyDescent="0.2">
      <c r="A37" s="371"/>
      <c r="B37" s="372"/>
      <c r="C37" s="372"/>
      <c r="D37" s="372"/>
      <c r="E37" s="372"/>
      <c r="F37" s="372"/>
      <c r="G37" s="372"/>
      <c r="H37" s="373"/>
    </row>
    <row r="38" spans="1:8" x14ac:dyDescent="0.2">
      <c r="A38" s="371"/>
      <c r="B38" s="372"/>
      <c r="C38" s="372"/>
      <c r="D38" s="372"/>
      <c r="E38" s="372"/>
      <c r="F38" s="372"/>
      <c r="G38" s="372"/>
      <c r="H38" s="373"/>
    </row>
    <row r="39" spans="1:8" x14ac:dyDescent="0.2">
      <c r="A39" s="371"/>
      <c r="B39" s="372"/>
      <c r="C39" s="372"/>
      <c r="D39" s="372"/>
      <c r="E39" s="372"/>
      <c r="F39" s="372"/>
      <c r="G39" s="372"/>
      <c r="H39" s="373"/>
    </row>
    <row r="40" spans="1:8" x14ac:dyDescent="0.2">
      <c r="A40" s="371"/>
      <c r="B40" s="372"/>
      <c r="C40" s="372"/>
      <c r="D40" s="372"/>
      <c r="E40" s="372"/>
      <c r="F40" s="372"/>
      <c r="G40" s="372"/>
      <c r="H40" s="373"/>
    </row>
    <row r="41" spans="1:8" x14ac:dyDescent="0.2">
      <c r="A41" s="371"/>
      <c r="B41" s="372"/>
      <c r="C41" s="372"/>
      <c r="D41" s="372"/>
      <c r="E41" s="372"/>
      <c r="F41" s="372"/>
      <c r="G41" s="372"/>
      <c r="H41" s="373"/>
    </row>
    <row r="42" spans="1:8" x14ac:dyDescent="0.2">
      <c r="A42" s="371"/>
      <c r="B42" s="372"/>
      <c r="C42" s="372"/>
      <c r="D42" s="372"/>
      <c r="E42" s="372"/>
      <c r="F42" s="372"/>
      <c r="G42" s="372"/>
      <c r="H42" s="373"/>
    </row>
    <row r="43" spans="1:8" x14ac:dyDescent="0.2">
      <c r="A43" s="371"/>
      <c r="B43" s="372"/>
      <c r="C43" s="372"/>
      <c r="D43" s="372"/>
      <c r="E43" s="372"/>
      <c r="F43" s="372"/>
      <c r="G43" s="372"/>
      <c r="H43" s="373"/>
    </row>
    <row r="44" spans="1:8" x14ac:dyDescent="0.2">
      <c r="A44" s="374"/>
      <c r="B44" s="375"/>
      <c r="C44" s="375"/>
      <c r="D44" s="375"/>
      <c r="E44" s="375"/>
      <c r="F44" s="375"/>
      <c r="G44" s="375"/>
      <c r="H44" s="376"/>
    </row>
    <row r="46" spans="1:8" x14ac:dyDescent="0.2">
      <c r="A46" s="9" t="s">
        <v>63</v>
      </c>
    </row>
    <row r="47" spans="1:8" x14ac:dyDescent="0.2">
      <c r="A47" s="368"/>
      <c r="B47" s="369"/>
      <c r="C47" s="369"/>
      <c r="D47" s="369"/>
      <c r="E47" s="369"/>
      <c r="F47" s="369"/>
      <c r="G47" s="369"/>
      <c r="H47" s="370"/>
    </row>
    <row r="48" spans="1:8" x14ac:dyDescent="0.2">
      <c r="A48" s="371"/>
      <c r="B48" s="372"/>
      <c r="C48" s="372"/>
      <c r="D48" s="372"/>
      <c r="E48" s="372"/>
      <c r="F48" s="372"/>
      <c r="G48" s="372"/>
      <c r="H48" s="373"/>
    </row>
    <row r="49" spans="1:8" x14ac:dyDescent="0.2">
      <c r="A49" s="371"/>
      <c r="B49" s="372"/>
      <c r="C49" s="372"/>
      <c r="D49" s="372"/>
      <c r="E49" s="372"/>
      <c r="F49" s="372"/>
      <c r="G49" s="372"/>
      <c r="H49" s="373"/>
    </row>
    <row r="50" spans="1:8" x14ac:dyDescent="0.2">
      <c r="A50" s="371"/>
      <c r="B50" s="372"/>
      <c r="C50" s="372"/>
      <c r="D50" s="372"/>
      <c r="E50" s="372"/>
      <c r="F50" s="372"/>
      <c r="G50" s="372"/>
      <c r="H50" s="373"/>
    </row>
    <row r="51" spans="1:8" x14ac:dyDescent="0.2">
      <c r="A51" s="371"/>
      <c r="B51" s="372"/>
      <c r="C51" s="372"/>
      <c r="D51" s="372"/>
      <c r="E51" s="372"/>
      <c r="F51" s="372"/>
      <c r="G51" s="372"/>
      <c r="H51" s="373"/>
    </row>
    <row r="52" spans="1:8" x14ac:dyDescent="0.2">
      <c r="A52" s="371"/>
      <c r="B52" s="372"/>
      <c r="C52" s="372"/>
      <c r="D52" s="372"/>
      <c r="E52" s="372"/>
      <c r="F52" s="372"/>
      <c r="G52" s="372"/>
      <c r="H52" s="373"/>
    </row>
    <row r="53" spans="1:8" x14ac:dyDescent="0.2">
      <c r="A53" s="371"/>
      <c r="B53" s="372"/>
      <c r="C53" s="372"/>
      <c r="D53" s="372"/>
      <c r="E53" s="372"/>
      <c r="F53" s="372"/>
      <c r="G53" s="372"/>
      <c r="H53" s="373"/>
    </row>
    <row r="54" spans="1:8" x14ac:dyDescent="0.2">
      <c r="A54" s="371"/>
      <c r="B54" s="372"/>
      <c r="C54" s="372"/>
      <c r="D54" s="372"/>
      <c r="E54" s="372"/>
      <c r="F54" s="372"/>
      <c r="G54" s="372"/>
      <c r="H54" s="373"/>
    </row>
    <row r="55" spans="1:8" x14ac:dyDescent="0.2">
      <c r="A55" s="371"/>
      <c r="B55" s="372"/>
      <c r="C55" s="372"/>
      <c r="D55" s="372"/>
      <c r="E55" s="372"/>
      <c r="F55" s="372"/>
      <c r="G55" s="372"/>
      <c r="H55" s="373"/>
    </row>
    <row r="56" spans="1:8" x14ac:dyDescent="0.2">
      <c r="A56" s="371"/>
      <c r="B56" s="372"/>
      <c r="C56" s="372"/>
      <c r="D56" s="372"/>
      <c r="E56" s="372"/>
      <c r="F56" s="372"/>
      <c r="G56" s="372"/>
      <c r="H56" s="373"/>
    </row>
    <row r="57" spans="1:8" x14ac:dyDescent="0.2">
      <c r="A57" s="371"/>
      <c r="B57" s="372"/>
      <c r="C57" s="372"/>
      <c r="D57" s="372"/>
      <c r="E57" s="372"/>
      <c r="F57" s="372"/>
      <c r="G57" s="372"/>
      <c r="H57" s="373"/>
    </row>
    <row r="58" spans="1:8" x14ac:dyDescent="0.2">
      <c r="A58" s="371"/>
      <c r="B58" s="372"/>
      <c r="C58" s="372"/>
      <c r="D58" s="372"/>
      <c r="E58" s="372"/>
      <c r="F58" s="372"/>
      <c r="G58" s="372"/>
      <c r="H58" s="373"/>
    </row>
    <row r="59" spans="1:8" x14ac:dyDescent="0.2">
      <c r="A59" s="371"/>
      <c r="B59" s="372"/>
      <c r="C59" s="372"/>
      <c r="D59" s="372"/>
      <c r="E59" s="372"/>
      <c r="F59" s="372"/>
      <c r="G59" s="372"/>
      <c r="H59" s="373"/>
    </row>
    <row r="60" spans="1:8" x14ac:dyDescent="0.2">
      <c r="A60" s="371"/>
      <c r="B60" s="372"/>
      <c r="C60" s="372"/>
      <c r="D60" s="372"/>
      <c r="E60" s="372"/>
      <c r="F60" s="372"/>
      <c r="G60" s="372"/>
      <c r="H60" s="373"/>
    </row>
    <row r="61" spans="1:8" x14ac:dyDescent="0.2">
      <c r="A61" s="371"/>
      <c r="B61" s="372"/>
      <c r="C61" s="372"/>
      <c r="D61" s="372"/>
      <c r="E61" s="372"/>
      <c r="F61" s="372"/>
      <c r="G61" s="372"/>
      <c r="H61" s="373"/>
    </row>
    <row r="62" spans="1:8" x14ac:dyDescent="0.2">
      <c r="A62" s="371"/>
      <c r="B62" s="372"/>
      <c r="C62" s="372"/>
      <c r="D62" s="372"/>
      <c r="E62" s="372"/>
      <c r="F62" s="372"/>
      <c r="G62" s="372"/>
      <c r="H62" s="373"/>
    </row>
    <row r="63" spans="1:8" x14ac:dyDescent="0.2">
      <c r="A63" s="371"/>
      <c r="B63" s="372"/>
      <c r="C63" s="372"/>
      <c r="D63" s="372"/>
      <c r="E63" s="372"/>
      <c r="F63" s="372"/>
      <c r="G63" s="372"/>
      <c r="H63" s="373"/>
    </row>
    <row r="64" spans="1:8" x14ac:dyDescent="0.2">
      <c r="A64" s="371"/>
      <c r="B64" s="372"/>
      <c r="C64" s="372"/>
      <c r="D64" s="372"/>
      <c r="E64" s="372"/>
      <c r="F64" s="372"/>
      <c r="G64" s="372"/>
      <c r="H64" s="373"/>
    </row>
    <row r="65" spans="1:8" x14ac:dyDescent="0.2">
      <c r="A65" s="374"/>
      <c r="B65" s="375"/>
      <c r="C65" s="375"/>
      <c r="D65" s="375"/>
      <c r="E65" s="375"/>
      <c r="F65" s="375"/>
      <c r="G65" s="375"/>
      <c r="H65" s="376"/>
    </row>
  </sheetData>
  <sheetProtection algorithmName="SHA-512" hashValue="RqJI8S3XVZ7jvDx2GvmZrWMGi23a45EQXHbcCeDE0m1fKSXBaXFqQPiWBhDmH3Fw2QmVvy4Ug9bNorl73sNAQg==" saltValue="ewr7QKpSTXu7PLPk22+tZA==" spinCount="100000" sheet="1" objects="1" scenarios="1"/>
  <protectedRanges>
    <protectedRange sqref="A47:H65" name="Range3"/>
    <protectedRange sqref="A5:H23" name="Range1"/>
    <protectedRange sqref="A26:H44" name="Range2"/>
  </protectedRanges>
  <mergeCells count="3">
    <mergeCell ref="A5:H23"/>
    <mergeCell ref="A26:H44"/>
    <mergeCell ref="A47:H65"/>
  </mergeCells>
  <phoneticPr fontId="0" type="noConversion"/>
  <printOptions horizontalCentered="1"/>
  <pageMargins left="0.74803149606299213" right="0.74803149606299213" top="0.78740157480314965" bottom="0.78740157480314965" header="0.51181102362204722" footer="0.31496062992125984"/>
  <pageSetup paperSize="9" scale="89" orientation="portrait" verticalDpi="1200" r:id="rId1"/>
  <headerFooter scaleWithDoc="0" alignWithMargins="0">
    <oddHeader>&amp;C&amp;8&amp;F</oddHeader>
    <oddFooter>&amp;L&amp;8Picara (Pty) Ltd&amp;R&amp;G</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E60"/>
  <sheetViews>
    <sheetView zoomScaleNormal="100" workbookViewId="0">
      <selection activeCell="B3" sqref="B3:B59"/>
    </sheetView>
  </sheetViews>
  <sheetFormatPr defaultColWidth="9.140625" defaultRowHeight="12.75" x14ac:dyDescent="0.2"/>
  <cols>
    <col min="1" max="1" width="49.28515625" style="1" customWidth="1"/>
    <col min="2" max="2" width="37.42578125" style="1" customWidth="1"/>
    <col min="3" max="3" width="9.140625" style="1"/>
    <col min="4" max="4" width="14.28515625" style="1" customWidth="1"/>
    <col min="5" max="5" width="9.42578125" style="1" bestFit="1" customWidth="1"/>
    <col min="6" max="16384" width="9.140625" style="1"/>
  </cols>
  <sheetData>
    <row r="1" spans="1:5" x14ac:dyDescent="0.2">
      <c r="A1" s="9" t="s">
        <v>67</v>
      </c>
      <c r="D1" s="51" t="s">
        <v>118</v>
      </c>
      <c r="E1" s="52">
        <v>45887</v>
      </c>
    </row>
    <row r="2" spans="1:5" ht="13.5" thickBot="1" x14ac:dyDescent="0.25"/>
    <row r="3" spans="1:5" ht="13.5" thickTop="1" x14ac:dyDescent="0.2">
      <c r="A3" s="26" t="s">
        <v>56</v>
      </c>
      <c r="B3" s="151">
        <f>form!E51</f>
        <v>0</v>
      </c>
      <c r="C3" s="13"/>
      <c r="D3" s="53" t="s">
        <v>119</v>
      </c>
    </row>
    <row r="4" spans="1:5" x14ac:dyDescent="0.2">
      <c r="A4" s="26" t="s">
        <v>57</v>
      </c>
      <c r="B4" s="152">
        <f>form!G122</f>
        <v>0</v>
      </c>
      <c r="C4" s="14"/>
      <c r="D4" s="53" t="s">
        <v>120</v>
      </c>
    </row>
    <row r="5" spans="1:5" x14ac:dyDescent="0.2">
      <c r="A5" s="26" t="s">
        <v>68</v>
      </c>
      <c r="B5" s="152">
        <f>form!G123</f>
        <v>0</v>
      </c>
      <c r="C5" s="14"/>
      <c r="D5" s="53" t="s">
        <v>121</v>
      </c>
    </row>
    <row r="6" spans="1:5" x14ac:dyDescent="0.2">
      <c r="A6" s="26" t="s">
        <v>27</v>
      </c>
      <c r="B6" s="152">
        <f>form!G124</f>
        <v>0</v>
      </c>
      <c r="C6" s="14"/>
      <c r="D6" s="53"/>
    </row>
    <row r="7" spans="1:5" x14ac:dyDescent="0.2">
      <c r="A7" s="26" t="s">
        <v>58</v>
      </c>
      <c r="B7" s="152">
        <f>form!G125</f>
        <v>0</v>
      </c>
      <c r="C7" s="13"/>
      <c r="D7" s="53"/>
    </row>
    <row r="8" spans="1:5" ht="13.5" thickBot="1" x14ac:dyDescent="0.25">
      <c r="A8" s="26" t="s">
        <v>59</v>
      </c>
      <c r="B8" s="153">
        <f>form!G165</f>
        <v>0</v>
      </c>
      <c r="C8" s="14"/>
      <c r="D8" s="53"/>
    </row>
    <row r="9" spans="1:5" ht="14.25" thickTop="1" thickBot="1" x14ac:dyDescent="0.25">
      <c r="A9" s="26"/>
      <c r="B9" s="26"/>
      <c r="C9" s="14"/>
      <c r="D9" s="53"/>
    </row>
    <row r="10" spans="1:5" ht="13.5" thickTop="1" x14ac:dyDescent="0.2">
      <c r="A10" s="26" t="s">
        <v>55</v>
      </c>
      <c r="B10" s="154">
        <f>form!C15</f>
        <v>0</v>
      </c>
      <c r="C10" s="54">
        <v>1</v>
      </c>
      <c r="D10" s="53"/>
    </row>
    <row r="11" spans="1:5" x14ac:dyDescent="0.2">
      <c r="A11" s="26"/>
      <c r="B11" s="152">
        <f>form!C16</f>
        <v>0</v>
      </c>
      <c r="C11" s="54">
        <v>2</v>
      </c>
      <c r="D11" s="53"/>
    </row>
    <row r="12" spans="1:5" x14ac:dyDescent="0.2">
      <c r="A12" s="26"/>
      <c r="B12" s="152">
        <f>form!C17</f>
        <v>0</v>
      </c>
      <c r="C12" s="54">
        <v>3</v>
      </c>
      <c r="D12" s="53"/>
    </row>
    <row r="13" spans="1:5" x14ac:dyDescent="0.2">
      <c r="A13" s="26"/>
      <c r="B13" s="152">
        <f>form!C18</f>
        <v>0</v>
      </c>
      <c r="C13" s="54">
        <v>4</v>
      </c>
      <c r="D13" s="53"/>
    </row>
    <row r="14" spans="1:5" x14ac:dyDescent="0.2">
      <c r="A14" s="26"/>
      <c r="B14" s="152">
        <f>form!C19</f>
        <v>0</v>
      </c>
      <c r="C14" s="54">
        <v>5</v>
      </c>
      <c r="D14" s="53"/>
    </row>
    <row r="15" spans="1:5" x14ac:dyDescent="0.2">
      <c r="A15" s="26"/>
      <c r="B15" s="152">
        <f>form!C20</f>
        <v>0</v>
      </c>
      <c r="C15" s="54">
        <v>6</v>
      </c>
      <c r="D15" s="53"/>
    </row>
    <row r="16" spans="1:5" x14ac:dyDescent="0.2">
      <c r="A16" s="26"/>
      <c r="B16" s="152">
        <f>form!C21</f>
        <v>0</v>
      </c>
      <c r="C16" s="54">
        <v>7</v>
      </c>
      <c r="D16" s="53"/>
    </row>
    <row r="17" spans="1:4" x14ac:dyDescent="0.2">
      <c r="A17" s="26"/>
      <c r="B17" s="152">
        <f>form!C22</f>
        <v>0</v>
      </c>
      <c r="C17" s="54">
        <v>8</v>
      </c>
      <c r="D17" s="53"/>
    </row>
    <row r="18" spans="1:4" x14ac:dyDescent="0.2">
      <c r="A18" s="26"/>
      <c r="B18" s="152">
        <f>form!C23</f>
        <v>0</v>
      </c>
      <c r="C18" s="54">
        <v>9</v>
      </c>
      <c r="D18" s="53"/>
    </row>
    <row r="19" spans="1:4" x14ac:dyDescent="0.2">
      <c r="A19" s="26"/>
      <c r="B19" s="152">
        <f>form!C24</f>
        <v>0</v>
      </c>
      <c r="C19" s="54">
        <v>10</v>
      </c>
      <c r="D19" s="53"/>
    </row>
    <row r="20" spans="1:4" x14ac:dyDescent="0.2">
      <c r="A20" s="26"/>
      <c r="B20" s="152">
        <f>form!C25</f>
        <v>0</v>
      </c>
      <c r="C20" s="54">
        <v>11</v>
      </c>
      <c r="D20" s="53"/>
    </row>
    <row r="21" spans="1:4" x14ac:dyDescent="0.2">
      <c r="A21" s="26"/>
      <c r="B21" s="152">
        <f>form!C26</f>
        <v>0</v>
      </c>
      <c r="C21" s="54">
        <v>12</v>
      </c>
      <c r="D21" s="53"/>
    </row>
    <row r="22" spans="1:4" x14ac:dyDescent="0.2">
      <c r="A22" s="26"/>
      <c r="B22" s="152">
        <f>form!C27</f>
        <v>0</v>
      </c>
      <c r="C22" s="54">
        <v>13</v>
      </c>
      <c r="D22" s="53"/>
    </row>
    <row r="23" spans="1:4" x14ac:dyDescent="0.2">
      <c r="A23" s="26"/>
      <c r="B23" s="152">
        <f>form!C28</f>
        <v>0</v>
      </c>
      <c r="C23" s="54">
        <v>14</v>
      </c>
      <c r="D23" s="53"/>
    </row>
    <row r="24" spans="1:4" x14ac:dyDescent="0.2">
      <c r="A24" s="26"/>
      <c r="B24" s="152">
        <f>form!C29</f>
        <v>0</v>
      </c>
      <c r="C24" s="54">
        <v>15</v>
      </c>
      <c r="D24" s="53"/>
    </row>
    <row r="25" spans="1:4" x14ac:dyDescent="0.2">
      <c r="A25" s="26" t="s">
        <v>66</v>
      </c>
      <c r="B25" s="155">
        <f>form!F507</f>
        <v>0</v>
      </c>
      <c r="C25"/>
      <c r="D25" s="53"/>
    </row>
    <row r="26" spans="1:4" x14ac:dyDescent="0.2">
      <c r="A26" s="26" t="s">
        <v>215</v>
      </c>
      <c r="B26" s="156">
        <f>form!E169</f>
        <v>0</v>
      </c>
      <c r="C26"/>
      <c r="D26" s="53"/>
    </row>
    <row r="27" spans="1:4" x14ac:dyDescent="0.2">
      <c r="A27" s="26" t="s">
        <v>444</v>
      </c>
      <c r="B27" s="156">
        <f>form!F169</f>
        <v>0</v>
      </c>
      <c r="C27"/>
      <c r="D27" s="53"/>
    </row>
    <row r="28" spans="1:4" ht="12" customHeight="1" x14ac:dyDescent="0.2">
      <c r="A28" s="26"/>
      <c r="B28" s="157"/>
      <c r="C28"/>
      <c r="D28" s="53"/>
    </row>
    <row r="29" spans="1:4" x14ac:dyDescent="0.2">
      <c r="A29" s="26"/>
      <c r="B29" s="157"/>
      <c r="C29"/>
      <c r="D29" s="53"/>
    </row>
    <row r="30" spans="1:4" x14ac:dyDescent="0.2">
      <c r="A30" s="26"/>
      <c r="B30" s="157"/>
      <c r="C30"/>
      <c r="D30" s="53"/>
    </row>
    <row r="31" spans="1:4" x14ac:dyDescent="0.2">
      <c r="A31" s="26"/>
      <c r="B31" s="157"/>
      <c r="C31"/>
      <c r="D31" s="53"/>
    </row>
    <row r="32" spans="1:4" x14ac:dyDescent="0.2">
      <c r="A32" s="26"/>
      <c r="B32" s="157"/>
      <c r="C32"/>
      <c r="D32" s="53"/>
    </row>
    <row r="33" spans="1:4" x14ac:dyDescent="0.2">
      <c r="A33" s="26"/>
      <c r="B33" s="157"/>
      <c r="C33"/>
      <c r="D33" s="53"/>
    </row>
    <row r="34" spans="1:4" x14ac:dyDescent="0.2">
      <c r="A34" s="26"/>
      <c r="B34" s="157"/>
      <c r="C34"/>
      <c r="D34" s="53"/>
    </row>
    <row r="35" spans="1:4" x14ac:dyDescent="0.2">
      <c r="A35" s="26"/>
      <c r="B35" s="157"/>
      <c r="C35"/>
      <c r="D35" s="53"/>
    </row>
    <row r="36" spans="1:4" x14ac:dyDescent="0.2">
      <c r="A36" s="26"/>
      <c r="B36" s="157"/>
      <c r="C36"/>
      <c r="D36" s="53"/>
    </row>
    <row r="37" spans="1:4" x14ac:dyDescent="0.2">
      <c r="A37" s="26"/>
      <c r="B37" s="157"/>
      <c r="C37"/>
      <c r="D37" s="53"/>
    </row>
    <row r="38" spans="1:4" x14ac:dyDescent="0.2">
      <c r="A38" s="26"/>
      <c r="B38" s="157"/>
      <c r="C38"/>
      <c r="D38" s="53"/>
    </row>
    <row r="39" spans="1:4" x14ac:dyDescent="0.2">
      <c r="A39" s="26"/>
      <c r="B39" s="157"/>
      <c r="C39"/>
      <c r="D39" s="53"/>
    </row>
    <row r="40" spans="1:4" x14ac:dyDescent="0.2">
      <c r="A40" s="26"/>
      <c r="B40" s="157"/>
      <c r="C40"/>
      <c r="D40" s="53"/>
    </row>
    <row r="41" spans="1:4" x14ac:dyDescent="0.2">
      <c r="A41" s="26"/>
      <c r="B41" s="157"/>
      <c r="C41"/>
      <c r="D41" s="53"/>
    </row>
    <row r="42" spans="1:4" x14ac:dyDescent="0.2">
      <c r="A42" s="26"/>
      <c r="B42" s="157"/>
      <c r="C42"/>
      <c r="D42" s="53"/>
    </row>
    <row r="43" spans="1:4" x14ac:dyDescent="0.2">
      <c r="A43" s="26"/>
      <c r="B43" s="157"/>
      <c r="C43"/>
      <c r="D43" s="53"/>
    </row>
    <row r="44" spans="1:4" x14ac:dyDescent="0.2">
      <c r="A44" s="26"/>
      <c r="B44" s="157"/>
      <c r="C44"/>
      <c r="D44" s="53"/>
    </row>
    <row r="45" spans="1:4" x14ac:dyDescent="0.2">
      <c r="A45" s="26"/>
      <c r="B45" s="157"/>
      <c r="C45"/>
      <c r="D45" s="53"/>
    </row>
    <row r="46" spans="1:4" x14ac:dyDescent="0.2">
      <c r="A46" s="26"/>
      <c r="B46" s="157"/>
      <c r="C46"/>
      <c r="D46" s="53"/>
    </row>
    <row r="47" spans="1:4" x14ac:dyDescent="0.2">
      <c r="A47" s="26"/>
      <c r="B47" s="157"/>
      <c r="C47"/>
      <c r="D47" s="53"/>
    </row>
    <row r="48" spans="1:4" x14ac:dyDescent="0.2">
      <c r="A48" s="26"/>
      <c r="B48" s="157"/>
      <c r="C48"/>
      <c r="D48" s="53"/>
    </row>
    <row r="49" spans="1:4" x14ac:dyDescent="0.2">
      <c r="A49" s="26"/>
      <c r="B49" s="157"/>
      <c r="C49"/>
      <c r="D49" s="53"/>
    </row>
    <row r="50" spans="1:4" x14ac:dyDescent="0.2">
      <c r="A50" s="26"/>
      <c r="B50" s="157"/>
      <c r="C50"/>
      <c r="D50" s="53"/>
    </row>
    <row r="51" spans="1:4" x14ac:dyDescent="0.2">
      <c r="A51" s="26"/>
      <c r="B51" s="157"/>
      <c r="C51"/>
      <c r="D51" s="53"/>
    </row>
    <row r="52" spans="1:4" x14ac:dyDescent="0.2">
      <c r="A52" s="26"/>
      <c r="B52" s="157"/>
      <c r="C52"/>
      <c r="D52" s="53"/>
    </row>
    <row r="53" spans="1:4" x14ac:dyDescent="0.2">
      <c r="A53" s="26"/>
      <c r="B53" s="157"/>
      <c r="C53"/>
      <c r="D53" s="53"/>
    </row>
    <row r="54" spans="1:4" x14ac:dyDescent="0.2">
      <c r="A54" s="26"/>
      <c r="B54" s="157"/>
      <c r="C54"/>
      <c r="D54" s="53"/>
    </row>
    <row r="55" spans="1:4" x14ac:dyDescent="0.2">
      <c r="A55" s="26"/>
      <c r="B55" s="157"/>
      <c r="C55"/>
      <c r="D55" s="53"/>
    </row>
    <row r="56" spans="1:4" x14ac:dyDescent="0.2">
      <c r="A56" s="26"/>
      <c r="B56" s="157"/>
      <c r="C56"/>
      <c r="D56" s="53"/>
    </row>
    <row r="57" spans="1:4" ht="13.5" thickBot="1" x14ac:dyDescent="0.25">
      <c r="A57" s="26"/>
      <c r="B57" s="55">
        <f>SUM(B28:B56)</f>
        <v>0</v>
      </c>
      <c r="D57" s="53"/>
    </row>
    <row r="58" spans="1:4" ht="14.25" thickTop="1" thickBot="1" x14ac:dyDescent="0.25">
      <c r="A58" s="26"/>
      <c r="D58" s="53"/>
    </row>
    <row r="59" spans="1:4" ht="14.25" thickTop="1" thickBot="1" x14ac:dyDescent="0.25">
      <c r="A59" s="1" t="s">
        <v>110</v>
      </c>
      <c r="B59" s="158">
        <f>form!C414</f>
        <v>0</v>
      </c>
      <c r="D59" s="53"/>
    </row>
    <row r="60" spans="1:4" ht="13.5" thickTop="1" x14ac:dyDescent="0.2">
      <c r="B60" s="26"/>
    </row>
  </sheetData>
  <printOptions horizontalCentered="1"/>
  <pageMargins left="0.74803149606299213" right="0.74803149606299213" top="0.78740157480314965" bottom="0.78740157480314965" header="0.51181102362204722" footer="0.31496062992125984"/>
  <pageSetup paperSize="9" orientation="portrait" r:id="rId1"/>
  <headerFooter alignWithMargins="0">
    <oddHeader>&amp;C&amp;8&amp;F</oddHeader>
    <oddFooter>&amp;L&amp;8Picara (Pty) Ltd&amp;R&amp;G</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T4"/>
  <sheetViews>
    <sheetView workbookViewId="0">
      <selection activeCell="A4" sqref="A4:T4"/>
    </sheetView>
  </sheetViews>
  <sheetFormatPr defaultColWidth="9.140625" defaultRowHeight="12.75" x14ac:dyDescent="0.2"/>
  <cols>
    <col min="1" max="1" width="22.28515625" style="1" customWidth="1"/>
    <col min="2" max="16" width="11.7109375" style="1" customWidth="1"/>
    <col min="17" max="16384" width="9.140625" style="1"/>
  </cols>
  <sheetData>
    <row r="1" spans="1:20" x14ac:dyDescent="0.2">
      <c r="A1" s="9" t="s">
        <v>67</v>
      </c>
    </row>
    <row r="3" spans="1:20" ht="33.75" x14ac:dyDescent="0.2">
      <c r="A3" s="39" t="s">
        <v>94</v>
      </c>
      <c r="B3" s="43" t="s">
        <v>95</v>
      </c>
      <c r="C3" s="39" t="s">
        <v>96</v>
      </c>
      <c r="D3" s="39" t="s">
        <v>97</v>
      </c>
      <c r="E3" s="39" t="s">
        <v>98</v>
      </c>
      <c r="F3" s="39" t="s">
        <v>99</v>
      </c>
      <c r="G3" s="39" t="s">
        <v>100</v>
      </c>
      <c r="H3" s="39" t="s">
        <v>101</v>
      </c>
      <c r="I3" s="39" t="s">
        <v>102</v>
      </c>
      <c r="J3" s="39" t="s">
        <v>103</v>
      </c>
      <c r="K3" s="39" t="s">
        <v>104</v>
      </c>
      <c r="L3" s="39" t="s">
        <v>105</v>
      </c>
      <c r="M3" s="39" t="s">
        <v>106</v>
      </c>
      <c r="N3" s="39" t="s">
        <v>107</v>
      </c>
      <c r="O3" s="39" t="s">
        <v>108</v>
      </c>
      <c r="P3" s="39" t="s">
        <v>109</v>
      </c>
      <c r="Q3" s="39" t="s">
        <v>116</v>
      </c>
      <c r="R3" s="39" t="s">
        <v>117</v>
      </c>
      <c r="S3" s="39" t="s">
        <v>114</v>
      </c>
      <c r="T3" s="39" t="s">
        <v>115</v>
      </c>
    </row>
    <row r="4" spans="1:20" x14ac:dyDescent="0.2">
      <c r="A4" s="46">
        <f>form!C15</f>
        <v>0</v>
      </c>
      <c r="B4" s="44"/>
      <c r="C4" s="45"/>
      <c r="D4" s="46">
        <f>form!E36</f>
        <v>0</v>
      </c>
      <c r="E4" s="46">
        <f>form!E35</f>
        <v>0</v>
      </c>
      <c r="F4" s="46">
        <f>form!E37</f>
        <v>0</v>
      </c>
      <c r="G4" s="46">
        <f>form!E38</f>
        <v>0</v>
      </c>
      <c r="H4" s="46">
        <f>form!E39</f>
        <v>0</v>
      </c>
      <c r="I4" s="47">
        <f>form!E40</f>
        <v>0</v>
      </c>
      <c r="J4" s="49">
        <f>form!E46</f>
        <v>0</v>
      </c>
      <c r="K4" s="49">
        <f>form!E47</f>
        <v>0</v>
      </c>
      <c r="L4" s="49">
        <f>form!E48</f>
        <v>0</v>
      </c>
      <c r="M4" s="50">
        <f>form!E49</f>
        <v>0</v>
      </c>
      <c r="N4" s="40"/>
      <c r="O4" s="48"/>
      <c r="P4" s="40"/>
      <c r="Q4" s="40"/>
      <c r="R4" s="41"/>
      <c r="S4" s="42"/>
      <c r="T4" s="42"/>
    </row>
  </sheetData>
  <printOptions horizontalCentered="1"/>
  <pageMargins left="0.74803149606299213" right="0.74803149606299213" top="0.78740157480314965" bottom="0.78740157480314965" header="0.51181102362204722" footer="0.31496062992125984"/>
  <pageSetup paperSize="9" orientation="portrait" r:id="rId1"/>
  <headerFooter alignWithMargins="0">
    <oddHeader>&amp;C&amp;8&amp;F</oddHeader>
    <oddFooter>&amp;L&amp;8Picara (Pty) Ltd&amp;R&amp;G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IMPORTANT</vt:lpstr>
      <vt:lpstr>general information</vt:lpstr>
      <vt:lpstr>form</vt:lpstr>
      <vt:lpstr>fund managers questionnaire</vt:lpstr>
      <vt:lpstr>marine &amp; aviation questionnaire</vt:lpstr>
      <vt:lpstr>outsource questionnaire</vt:lpstr>
      <vt:lpstr>additional information</vt:lpstr>
      <vt:lpstr>2026-2027 data</vt:lpstr>
      <vt:lpstr>address list</vt:lpstr>
      <vt:lpstr>2026-2027 insured-contact</vt:lpstr>
      <vt:lpstr>input data</vt:lpstr>
      <vt:lpstr>Sheet3</vt:lpstr>
    </vt:vector>
  </TitlesOfParts>
  <Company>Picara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Russell Kayton</dc:creator>
  <cp:lastModifiedBy>Picara Accounts</cp:lastModifiedBy>
  <cp:lastPrinted>2024-04-10T07:52:11Z</cp:lastPrinted>
  <dcterms:created xsi:type="dcterms:W3CDTF">2007-05-20T16:19:21Z</dcterms:created>
  <dcterms:modified xsi:type="dcterms:W3CDTF">2025-09-18T08:02:48Z</dcterms:modified>
</cp:coreProperties>
</file>